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2760" yWindow="32760" windowWidth="9300" windowHeight="8415" tabRatio="848"/>
  </bookViews>
  <sheets>
    <sheet name="Поданные заявки на ТП" sheetId="1" r:id="rId1"/>
    <sheet name="Аннулированные заявки на ТП" sheetId="2" r:id="rId2"/>
    <sheet name="Заключенные ДТП" sheetId="3" r:id="rId3"/>
    <sheet name="Выполненные ДТП " sheetId="4" r:id="rId4"/>
    <sheet name="Резервируемая мощность" sheetId="5" r:id="rId5"/>
  </sheets>
  <definedNames>
    <definedName name="_xlnm._FilterDatabase" localSheetId="0" hidden="1">'Поданные заявки на ТП'!#REF!</definedName>
  </definedNames>
  <calcPr calcId="145621"/>
</workbook>
</file>

<file path=xl/calcChain.xml><?xml version="1.0" encoding="utf-8"?>
<calcChain xmlns="http://schemas.openxmlformats.org/spreadsheetml/2006/main">
  <c r="F5" i="4" l="1"/>
  <c r="E5" i="4"/>
  <c r="G5" i="3" l="1"/>
  <c r="E5" i="3"/>
  <c r="F5" i="3" l="1"/>
</calcChain>
</file>

<file path=xl/sharedStrings.xml><?xml version="1.0" encoding="utf-8"?>
<sst xmlns="http://schemas.openxmlformats.org/spreadsheetml/2006/main" count="450" uniqueCount="266">
  <si>
    <t>Наименование показателя</t>
  </si>
  <si>
    <t>Мощность, кВт</t>
  </si>
  <si>
    <t>Плата по договору тех. присоединения,  руб.</t>
  </si>
  <si>
    <t>6 кВ</t>
  </si>
  <si>
    <t xml:space="preserve">     - в течение 1 года</t>
  </si>
  <si>
    <t xml:space="preserve">     - в течение 6 месяцев</t>
  </si>
  <si>
    <t>Информация о количестве заключенных договоров об осуществлении технологического присоединения к электрическим сетям:</t>
  </si>
  <si>
    <t xml:space="preserve">Информация о количестве выполненных присоединений и присоединенной мощности </t>
  </si>
  <si>
    <t>Количество  заявок,  шт.</t>
  </si>
  <si>
    <t>Количество договоров,  шт.</t>
  </si>
  <si>
    <t>Количество  договоров,  шт.</t>
  </si>
  <si>
    <t>Количество поданных заявок и объем мощности, необходимого для их удовлетворения</t>
  </si>
  <si>
    <t>Номер договора</t>
  </si>
  <si>
    <t>Срок выполнения по договору</t>
  </si>
  <si>
    <t>Номер и дата ТУ</t>
  </si>
  <si>
    <t>Напряжение, категория надёжности</t>
  </si>
  <si>
    <t>№ п/п</t>
  </si>
  <si>
    <t>Количество аннулированных заявок на технологическое присоединение</t>
  </si>
  <si>
    <t>Количество заключенных договоров об осуществлении технологического присоединения к электрическим сетям, содержащих сведения об объеме присоединяемой мощности, сроках, и плате по каждому договору</t>
  </si>
  <si>
    <t>Количество выполненных присоединений и присоединяемой мощности</t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</si>
  <si>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поданных заявок и объема мощности, необходимого для их удовлетворения</t>
    </r>
  </si>
  <si>
    <r>
      <t xml:space="preserve">Информация о количестве </t>
    </r>
    <r>
      <rPr>
        <sz val="11"/>
        <color indexed="8"/>
        <rFont val="Times New Roman"/>
        <family val="1"/>
        <charset val="204"/>
      </rPr>
      <t>аннулированных заявок на технологическое присоединение</t>
    </r>
  </si>
  <si>
    <t>Расшифровка:</t>
  </si>
  <si>
    <t xml:space="preserve">          О наличии (об отсутствии) технической возможности доступа к регулируемым товарам (работам, услугам) субъектов естественных монополий и о регистрации и ходе реализации заявок на технологическое присоединение к электрическим сетям, включая информацию, содержашую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компании.</t>
  </si>
  <si>
    <t>- исполнение в течение 4 мес</t>
  </si>
  <si>
    <t xml:space="preserve">     - в течение 4 месяцев</t>
  </si>
  <si>
    <t xml:space="preserve">     - в течение 2 лет</t>
  </si>
  <si>
    <t>Кол-во заявок, шт.</t>
  </si>
  <si>
    <t xml:space="preserve">       </t>
  </si>
  <si>
    <t xml:space="preserve">     Величина резервируемой максимальной мощности, в разбивке по уровням напряжения:</t>
  </si>
  <si>
    <t>Мощность,кВт</t>
  </si>
  <si>
    <t>Размер платы (руб. с НДС)</t>
  </si>
  <si>
    <t xml:space="preserve"> 380/3</t>
  </si>
  <si>
    <t xml:space="preserve"> 220/3</t>
  </si>
  <si>
    <t xml:space="preserve"> 380/2</t>
  </si>
  <si>
    <t>- исполнение в течение 1 года</t>
  </si>
  <si>
    <t>10 кВ</t>
  </si>
  <si>
    <t>0,22 кВ</t>
  </si>
  <si>
    <t>0,38 кВ</t>
  </si>
  <si>
    <t>-</t>
  </si>
  <si>
    <t>- исполнение в течение 2 лет</t>
  </si>
  <si>
    <t xml:space="preserve"> 123-22</t>
  </si>
  <si>
    <t xml:space="preserve"> с 01.02.2022 по 17.03.2022</t>
  </si>
  <si>
    <t xml:space="preserve"> 127-22</t>
  </si>
  <si>
    <t xml:space="preserve"> 136-22</t>
  </si>
  <si>
    <t xml:space="preserve"> с 03.02.2022 по 21.03.2022</t>
  </si>
  <si>
    <t xml:space="preserve"> 140-22</t>
  </si>
  <si>
    <t xml:space="preserve"> с 04.02.2022 по 22.03.2022</t>
  </si>
  <si>
    <t xml:space="preserve"> 141-22</t>
  </si>
  <si>
    <t xml:space="preserve"> 151-22</t>
  </si>
  <si>
    <t xml:space="preserve"> с 09.02.2022 по 03.03.2022</t>
  </si>
  <si>
    <t xml:space="preserve"> 152-22/ВР</t>
  </si>
  <si>
    <t xml:space="preserve"> 153-22/ВР</t>
  </si>
  <si>
    <t xml:space="preserve"> 156-22</t>
  </si>
  <si>
    <t xml:space="preserve"> с 10.02.2022 по 28.03.2022</t>
  </si>
  <si>
    <t xml:space="preserve"> 161-22/ВР</t>
  </si>
  <si>
    <t xml:space="preserve"> с 11.02.2022 по 05.03.2022</t>
  </si>
  <si>
    <t xml:space="preserve"> 164-22</t>
  </si>
  <si>
    <t xml:space="preserve"> с 11.02.2022 по 29.03.2022</t>
  </si>
  <si>
    <t xml:space="preserve"> 169-22/ВР</t>
  </si>
  <si>
    <t xml:space="preserve"> с 14.02.2022 по 09.03.2022</t>
  </si>
  <si>
    <t xml:space="preserve"> 171-22</t>
  </si>
  <si>
    <t xml:space="preserve"> с 15.02.2022 по 31.03.2022</t>
  </si>
  <si>
    <t xml:space="preserve"> 1211 от 16.12.2021</t>
  </si>
  <si>
    <t xml:space="preserve"> 94 от 19.01.2022</t>
  </si>
  <si>
    <t xml:space="preserve"> 43 от 12.01.2022</t>
  </si>
  <si>
    <t xml:space="preserve"> 132 от 24.01.2022</t>
  </si>
  <si>
    <t xml:space="preserve"> 130 от 24.01.2022</t>
  </si>
  <si>
    <t xml:space="preserve"> 192 от 02.02.2022</t>
  </si>
  <si>
    <t xml:space="preserve"> 1258 от 28.12.2021</t>
  </si>
  <si>
    <t xml:space="preserve"> 44 от 12.01.2022</t>
  </si>
  <si>
    <t xml:space="preserve"> 58 от 06.01.2022</t>
  </si>
  <si>
    <t xml:space="preserve"> 176 от 28.01.2022</t>
  </si>
  <si>
    <t xml:space="preserve"> 159 от 27.01.2022</t>
  </si>
  <si>
    <t xml:space="preserve"> 154 от 26.01.2022</t>
  </si>
  <si>
    <t xml:space="preserve"> 174 от 28.01.2022</t>
  </si>
  <si>
    <t xml:space="preserve"> 177-22</t>
  </si>
  <si>
    <t xml:space="preserve"> с 17.02.2022 по 04.04.2022</t>
  </si>
  <si>
    <t xml:space="preserve"> 178-22</t>
  </si>
  <si>
    <t xml:space="preserve"> 183-22</t>
  </si>
  <si>
    <t xml:space="preserve"> с 18.02.2022 по 05.04.2022</t>
  </si>
  <si>
    <t xml:space="preserve"> 187-22</t>
  </si>
  <si>
    <t xml:space="preserve"> с 21.02.2022 по 06.04.2022</t>
  </si>
  <si>
    <t xml:space="preserve"> 189-22</t>
  </si>
  <si>
    <t xml:space="preserve"> с 22.02.2022 по 07.04.2022</t>
  </si>
  <si>
    <t xml:space="preserve"> 192-22</t>
  </si>
  <si>
    <t xml:space="preserve"> 195-22</t>
  </si>
  <si>
    <t xml:space="preserve"> 200-22</t>
  </si>
  <si>
    <t xml:space="preserve"> с 24.02.2022 по 08.04.2022</t>
  </si>
  <si>
    <t xml:space="preserve"> 203-22</t>
  </si>
  <si>
    <t xml:space="preserve"> с 25.02.2022 по 11.04.2022</t>
  </si>
  <si>
    <t xml:space="preserve"> 210-22</t>
  </si>
  <si>
    <t xml:space="preserve"> с 28.02.2022 по 12.04.2022</t>
  </si>
  <si>
    <t xml:space="preserve"> 131 от 17.01.2022</t>
  </si>
  <si>
    <t xml:space="preserve"> 186 от 01.02.2022</t>
  </si>
  <si>
    <t xml:space="preserve"> 195 от 02.02.2022</t>
  </si>
  <si>
    <t xml:space="preserve"> 213 от 07.02.2022</t>
  </si>
  <si>
    <t xml:space="preserve"> 1293 от 30.12.2021</t>
  </si>
  <si>
    <t xml:space="preserve"> 185 от 01.02.2022</t>
  </si>
  <si>
    <t xml:space="preserve"> 246 от 15.02.2022</t>
  </si>
  <si>
    <t xml:space="preserve"> 217 от 08.02.2022</t>
  </si>
  <si>
    <t xml:space="preserve"> 247 от 15.02.2022</t>
  </si>
  <si>
    <t xml:space="preserve"> 225 от 10.02.2022</t>
  </si>
  <si>
    <t xml:space="preserve"> 120-22/ВР</t>
  </si>
  <si>
    <t xml:space="preserve"> с 01.02.2022 по 22.02.2022</t>
  </si>
  <si>
    <t xml:space="preserve"> 121-22/ВР</t>
  </si>
  <si>
    <t xml:space="preserve"> 131-22/ВР</t>
  </si>
  <si>
    <t xml:space="preserve"> с 02.02.2022 по 24.02.2022</t>
  </si>
  <si>
    <t xml:space="preserve"> 171 от 28.01.2022</t>
  </si>
  <si>
    <t xml:space="preserve"> 97 от 19.01.2022</t>
  </si>
  <si>
    <t xml:space="preserve"> 86 от 18.01.2022</t>
  </si>
  <si>
    <t xml:space="preserve"> 122-22</t>
  </si>
  <si>
    <t xml:space="preserve"> с 01.02.2022 по 01.08.2022</t>
  </si>
  <si>
    <t xml:space="preserve"> 124-22</t>
  </si>
  <si>
    <t xml:space="preserve"> 125-22</t>
  </si>
  <si>
    <t xml:space="preserve"> 126-22</t>
  </si>
  <si>
    <t xml:space="preserve"> 128-22</t>
  </si>
  <si>
    <t xml:space="preserve"> 129-22</t>
  </si>
  <si>
    <t xml:space="preserve"> 130-22</t>
  </si>
  <si>
    <t xml:space="preserve"> с 02.02.2022 по 02.08.2022</t>
  </si>
  <si>
    <t xml:space="preserve"> 132-22</t>
  </si>
  <si>
    <t xml:space="preserve"> с 03.02.2022 по 03.08.2022</t>
  </si>
  <si>
    <t xml:space="preserve"> 133-22</t>
  </si>
  <si>
    <t xml:space="preserve"> 134-22</t>
  </si>
  <si>
    <t xml:space="preserve"> 135-22</t>
  </si>
  <si>
    <t xml:space="preserve"> 137-22</t>
  </si>
  <si>
    <t xml:space="preserve"> с 04.02.2022 по 04.08.2022</t>
  </si>
  <si>
    <t xml:space="preserve"> 138-22</t>
  </si>
  <si>
    <t xml:space="preserve"> 139-22</t>
  </si>
  <si>
    <t xml:space="preserve"> 142-22</t>
  </si>
  <si>
    <t xml:space="preserve"> 143-22</t>
  </si>
  <si>
    <t xml:space="preserve"> 144-22</t>
  </si>
  <si>
    <t xml:space="preserve"> 145-22</t>
  </si>
  <si>
    <t xml:space="preserve"> 146-22</t>
  </si>
  <si>
    <t xml:space="preserve"> с 07.02.2022 по 07.08.2022</t>
  </si>
  <si>
    <t xml:space="preserve"> 147-22</t>
  </si>
  <si>
    <t xml:space="preserve"> 148-22</t>
  </si>
  <si>
    <t xml:space="preserve"> с 08.02.2022 по 08.08.2022</t>
  </si>
  <si>
    <t xml:space="preserve"> 149-22</t>
  </si>
  <si>
    <t xml:space="preserve"> 150-22</t>
  </si>
  <si>
    <t xml:space="preserve"> 154-22</t>
  </si>
  <si>
    <t xml:space="preserve"> с 09.02.2022 по 09.08.2022</t>
  </si>
  <si>
    <t xml:space="preserve"> 155-22</t>
  </si>
  <si>
    <t xml:space="preserve"> 157-22</t>
  </si>
  <si>
    <t xml:space="preserve"> с 10.02.2022 по 10.08.2022</t>
  </si>
  <si>
    <t xml:space="preserve"> 158-22</t>
  </si>
  <si>
    <t xml:space="preserve"> 159-22</t>
  </si>
  <si>
    <t xml:space="preserve"> 160-22</t>
  </si>
  <si>
    <t xml:space="preserve"> 161-22</t>
  </si>
  <si>
    <t xml:space="preserve"> 162-22</t>
  </si>
  <si>
    <t xml:space="preserve"> с 11.02.2022 по 11.08.2022</t>
  </si>
  <si>
    <t xml:space="preserve"> 163-22</t>
  </si>
  <si>
    <t xml:space="preserve"> 165-22</t>
  </si>
  <si>
    <t xml:space="preserve"> 166-22</t>
  </si>
  <si>
    <t xml:space="preserve"> 167-22</t>
  </si>
  <si>
    <t xml:space="preserve"> с 14.02.2022 по 14.08.2022</t>
  </si>
  <si>
    <t xml:space="preserve"> 168-22</t>
  </si>
  <si>
    <t xml:space="preserve"> 170-22</t>
  </si>
  <si>
    <t xml:space="preserve"> с 15.02.2022 по 15.08.2022</t>
  </si>
  <si>
    <t xml:space="preserve"> 172-22</t>
  </si>
  <si>
    <t xml:space="preserve"> 173-22</t>
  </si>
  <si>
    <t xml:space="preserve"> 174-22</t>
  </si>
  <si>
    <t xml:space="preserve"> 175-22</t>
  </si>
  <si>
    <t xml:space="preserve"> с 16.02.2022 по 16.08.2022</t>
  </si>
  <si>
    <t xml:space="preserve"> 176-22</t>
  </si>
  <si>
    <t xml:space="preserve"> 179-22</t>
  </si>
  <si>
    <t xml:space="preserve"> с 17.02.2022 по 17.08.2022</t>
  </si>
  <si>
    <t xml:space="preserve"> 180-22</t>
  </si>
  <si>
    <t xml:space="preserve"> 181-22</t>
  </si>
  <si>
    <t xml:space="preserve"> 182-22</t>
  </si>
  <si>
    <t xml:space="preserve"> 184-22</t>
  </si>
  <si>
    <t xml:space="preserve"> с 18.02.2022 по 18.08.2022</t>
  </si>
  <si>
    <t xml:space="preserve"> 185-22</t>
  </si>
  <si>
    <t xml:space="preserve"> 186-22</t>
  </si>
  <si>
    <t xml:space="preserve"> 188-22</t>
  </si>
  <si>
    <t xml:space="preserve"> с 21.02.2022 по 21.08.2022</t>
  </si>
  <si>
    <t xml:space="preserve"> 190-22</t>
  </si>
  <si>
    <t xml:space="preserve"> с 22.02.2022 по 22.08.2022</t>
  </si>
  <si>
    <t xml:space="preserve"> 191-22</t>
  </si>
  <si>
    <t xml:space="preserve"> 193-22</t>
  </si>
  <si>
    <t xml:space="preserve"> 194-22</t>
  </si>
  <si>
    <t xml:space="preserve"> 196-22</t>
  </si>
  <si>
    <t xml:space="preserve"> 197-22</t>
  </si>
  <si>
    <t xml:space="preserve"> 198-22</t>
  </si>
  <si>
    <t xml:space="preserve"> с 24.02.2022 по 24.08.2022</t>
  </si>
  <si>
    <t xml:space="preserve"> 199-22</t>
  </si>
  <si>
    <t xml:space="preserve"> 201-22</t>
  </si>
  <si>
    <t xml:space="preserve"> 202-22</t>
  </si>
  <si>
    <t xml:space="preserve"> с 25.02.2022 по 25.08.2022</t>
  </si>
  <si>
    <t xml:space="preserve"> 204-22</t>
  </si>
  <si>
    <t xml:space="preserve"> 205-22</t>
  </si>
  <si>
    <t xml:space="preserve"> с 28.02.2022 по 28.08.2022</t>
  </si>
  <si>
    <t xml:space="preserve"> 206-22</t>
  </si>
  <si>
    <t xml:space="preserve"> 207-22</t>
  </si>
  <si>
    <t xml:space="preserve"> 208-22</t>
  </si>
  <si>
    <t xml:space="preserve"> 209-22</t>
  </si>
  <si>
    <t xml:space="preserve"> 211-22</t>
  </si>
  <si>
    <t xml:space="preserve"> 212-22</t>
  </si>
  <si>
    <t xml:space="preserve"> 1209 от 15.12.2021</t>
  </si>
  <si>
    <t xml:space="preserve"> 1237 от 24.12.2021</t>
  </si>
  <si>
    <t xml:space="preserve"> 1244 от 27.12.2021</t>
  </si>
  <si>
    <t xml:space="preserve"> 51 от 12.01.2022</t>
  </si>
  <si>
    <t xml:space="preserve"> 76 от 14.01.2022</t>
  </si>
  <si>
    <t xml:space="preserve"> 71 от 14.01.2022</t>
  </si>
  <si>
    <t xml:space="preserve"> 89 от 18.01.2022</t>
  </si>
  <si>
    <t xml:space="preserve"> 98 от 19.01.2022</t>
  </si>
  <si>
    <t xml:space="preserve"> 100 от 19.01.2022</t>
  </si>
  <si>
    <t xml:space="preserve"> 99 от 19.01.2022</t>
  </si>
  <si>
    <t xml:space="preserve"> 136 от 24.01.2022</t>
  </si>
  <si>
    <t xml:space="preserve"> 9 от 10.01.2022</t>
  </si>
  <si>
    <t xml:space="preserve"> 77 от 14.01.2022</t>
  </si>
  <si>
    <t xml:space="preserve"> 90 от 18.01.2022</t>
  </si>
  <si>
    <t xml:space="preserve"> 101 от 19.01.2022</t>
  </si>
  <si>
    <t xml:space="preserve"> 128 от 24.01.2022</t>
  </si>
  <si>
    <t xml:space="preserve"> 122 от 21.01.2022</t>
  </si>
  <si>
    <t xml:space="preserve"> 142 от 25.01.2022</t>
  </si>
  <si>
    <t xml:space="preserve"> 20 от 10.01.2022</t>
  </si>
  <si>
    <t xml:space="preserve"> 125 от 21.01.2022</t>
  </si>
  <si>
    <t xml:space="preserve"> 148 от 26.01.2022</t>
  </si>
  <si>
    <t xml:space="preserve"> 121 от 21.01.2022</t>
  </si>
  <si>
    <t xml:space="preserve"> 111 от 20.01.2022</t>
  </si>
  <si>
    <t xml:space="preserve"> 135 от 24.01.2022</t>
  </si>
  <si>
    <t xml:space="preserve"> 124 от 21.01.2022</t>
  </si>
  <si>
    <t xml:space="preserve"> 63 от 13.01.2022</t>
  </si>
  <si>
    <t xml:space="preserve"> 134 от 24.01.2022</t>
  </si>
  <si>
    <t xml:space="preserve"> 137 от 24.01.2022</t>
  </si>
  <si>
    <t xml:space="preserve"> 147 от 26.01.2022</t>
  </si>
  <si>
    <t xml:space="preserve"> 96 от 19.01.2022</t>
  </si>
  <si>
    <t xml:space="preserve"> 162 от 27.01.2022</t>
  </si>
  <si>
    <t xml:space="preserve"> 164 от 27.01.2022</t>
  </si>
  <si>
    <t xml:space="preserve"> 175 от 28.01.2022</t>
  </si>
  <si>
    <t xml:space="preserve"> 91 от 18.01.2022</t>
  </si>
  <si>
    <t xml:space="preserve"> 170 от 28.01.2022</t>
  </si>
  <si>
    <t xml:space="preserve"> 172 от 28.01.2022</t>
  </si>
  <si>
    <t xml:space="preserve"> 182 от 31.01.2022</t>
  </si>
  <si>
    <t xml:space="preserve"> 178 от 31.01.2022</t>
  </si>
  <si>
    <t xml:space="preserve"> 179 от 31.01.2022</t>
  </si>
  <si>
    <t xml:space="preserve"> 163 от 27.01.2022</t>
  </si>
  <si>
    <t xml:space="preserve"> 123 от 21.01.2022</t>
  </si>
  <si>
    <t xml:space="preserve"> 188 от 01.02.2022</t>
  </si>
  <si>
    <t xml:space="preserve"> 198 от 02.02.2022</t>
  </si>
  <si>
    <t xml:space="preserve"> 203 от 04.02.2022</t>
  </si>
  <si>
    <t xml:space="preserve"> 196 от 02.02.2022</t>
  </si>
  <si>
    <t xml:space="preserve"> 199 от 03.02.2022</t>
  </si>
  <si>
    <t xml:space="preserve"> 173 от 28.01.2022</t>
  </si>
  <si>
    <t xml:space="preserve"> 206 от 04.02.2022</t>
  </si>
  <si>
    <t xml:space="preserve"> 200 от 03.02.2022</t>
  </si>
  <si>
    <t xml:space="preserve"> 207 от 07.02.2022</t>
  </si>
  <si>
    <t xml:space="preserve"> 112 от 20.01.2022</t>
  </si>
  <si>
    <t xml:space="preserve"> 189 от 01.02.2022</t>
  </si>
  <si>
    <t xml:space="preserve"> 191 от 02.02.2022</t>
  </si>
  <si>
    <t xml:space="preserve"> 201 от 04.02.2022</t>
  </si>
  <si>
    <t xml:space="preserve"> 214 от 07.02.2022</t>
  </si>
  <si>
    <t xml:space="preserve"> 210 от 07.02.2022</t>
  </si>
  <si>
    <t xml:space="preserve"> 219 от 08.02.2022</t>
  </si>
  <si>
    <t xml:space="preserve"> 143 от 26.01.2022</t>
  </si>
  <si>
    <t xml:space="preserve"> 216 от 08.02.2022</t>
  </si>
  <si>
    <t xml:space="preserve"> 232 от 11.02.2022</t>
  </si>
  <si>
    <t xml:space="preserve"> 230 от 11.02.2022</t>
  </si>
  <si>
    <t xml:space="preserve"> 181 от 31.01.2022</t>
  </si>
  <si>
    <t xml:space="preserve"> 249 от 16.02.2022</t>
  </si>
  <si>
    <t xml:space="preserve"> 231 от 11.02.2022</t>
  </si>
  <si>
    <t xml:space="preserve"> 268 от 17.02.2022</t>
  </si>
  <si>
    <t xml:space="preserve"> 269 от 17.02.2022</t>
  </si>
  <si>
    <t xml:space="preserve"> 240 от 15.02.2022</t>
  </si>
  <si>
    <t xml:space="preserve"> 236 от 11.02.2022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</si>
</sst>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10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Fill="1"/>
    <xf numFmtId="49" fontId="8" fillId="0" borderId="2" xfId="0" applyNumberFormat="1" applyFont="1" applyFill="1" applyBorder="1" applyAlignment="1">
      <alignment vertical="top"/>
    </xf>
    <xf numFmtId="49" fontId="8" fillId="0" borderId="3" xfId="0" applyNumberFormat="1" applyFont="1" applyFill="1" applyBorder="1" applyAlignment="1">
      <alignment vertical="top"/>
    </xf>
    <xf numFmtId="0" fontId="8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vertical="center"/>
    </xf>
    <xf numFmtId="49" fontId="6" fillId="0" borderId="3" xfId="0" applyNumberFormat="1" applyFont="1" applyFill="1" applyBorder="1" applyAlignment="1">
      <alignment vertical="center" wrapText="1"/>
    </xf>
    <xf numFmtId="49" fontId="6" fillId="0" borderId="4" xfId="0" applyNumberFormat="1" applyFont="1" applyFill="1" applyBorder="1" applyAlignment="1">
      <alignment vertical="center" wrapText="1"/>
    </xf>
    <xf numFmtId="0" fontId="9" fillId="0" borderId="1" xfId="0" applyFont="1" applyBorder="1" applyAlignment="1">
      <alignment horizontal="center"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vertical="top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0" fontId="4" fillId="0" borderId="6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0" borderId="4" xfId="0" applyNumberFormat="1" applyFont="1" applyFill="1" applyBorder="1" applyAlignment="1">
      <alignment vertical="top"/>
    </xf>
    <xf numFmtId="4" fontId="4" fillId="0" borderId="0" xfId="0" applyNumberFormat="1" applyFont="1" applyFill="1"/>
    <xf numFmtId="4" fontId="4" fillId="0" borderId="6" xfId="0" applyNumberFormat="1" applyFont="1" applyFill="1" applyBorder="1" applyAlignment="1">
      <alignment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vertical="center" wrapText="1"/>
    </xf>
    <xf numFmtId="4" fontId="8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1" fillId="0" borderId="0" xfId="0" applyFont="1" applyFill="1" applyAlignment="1">
      <alignment vertical="top"/>
    </xf>
    <xf numFmtId="0" fontId="1" fillId="0" borderId="1" xfId="0" applyFont="1" applyFill="1" applyBorder="1" applyAlignment="1">
      <alignment horizontal="center" vertical="top"/>
    </xf>
    <xf numFmtId="4" fontId="0" fillId="0" borderId="0" xfId="0" applyNumberFormat="1"/>
    <xf numFmtId="4" fontId="2" fillId="0" borderId="0" xfId="0" applyNumberFormat="1" applyFont="1" applyAlignment="1">
      <alignment vertical="top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3" fontId="8" fillId="0" borderId="1" xfId="1" applyFont="1" applyFill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Fill="1" applyBorder="1" applyAlignment="1">
      <alignment vertical="top"/>
    </xf>
    <xf numFmtId="0" fontId="12" fillId="0" borderId="2" xfId="0" applyFont="1" applyFill="1" applyBorder="1" applyAlignment="1">
      <alignment vertical="top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5" xfId="0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vertical="center" wrapText="1"/>
    </xf>
    <xf numFmtId="49" fontId="8" fillId="0" borderId="3" xfId="0" applyNumberFormat="1" applyFont="1" applyBorder="1" applyAlignment="1">
      <alignment vertical="center" wrapText="1"/>
    </xf>
    <xf numFmtId="49" fontId="8" fillId="0" borderId="4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49" fontId="8" fillId="0" borderId="1" xfId="0" applyNumberFormat="1" applyFont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9" fillId="0" borderId="1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L7"/>
  <sheetViews>
    <sheetView tabSelected="1" zoomScaleNormal="100" workbookViewId="0">
      <selection activeCell="B21" sqref="B21"/>
    </sheetView>
  </sheetViews>
  <sheetFormatPr defaultRowHeight="12.75" x14ac:dyDescent="0.2"/>
  <cols>
    <col min="1" max="2" width="14.7109375" style="2" customWidth="1"/>
    <col min="3" max="3" width="14.7109375" style="3" customWidth="1"/>
    <col min="4" max="4" width="14.7109375" style="2" customWidth="1"/>
    <col min="5" max="5" width="12.7109375" style="3" customWidth="1"/>
    <col min="6" max="6" width="12.7109375" style="4" customWidth="1"/>
    <col min="7" max="7" width="9.140625" style="6"/>
    <col min="8" max="8" width="9.140625" style="7"/>
    <col min="9" max="9" width="9.140625" style="2"/>
    <col min="10" max="10" width="9.140625" style="3"/>
    <col min="11" max="11" width="9.140625" style="5"/>
    <col min="12" max="12" width="9.140625" style="8"/>
    <col min="13" max="16384" width="9.140625" style="1"/>
  </cols>
  <sheetData>
    <row r="1" spans="1:6" ht="86.25" customHeight="1" x14ac:dyDescent="0.2">
      <c r="A1" s="82" t="s">
        <v>23</v>
      </c>
      <c r="B1" s="82"/>
      <c r="C1" s="82"/>
      <c r="D1" s="82"/>
      <c r="E1" s="82"/>
      <c r="F1" s="82"/>
    </row>
    <row r="3" spans="1:6" ht="36" customHeight="1" x14ac:dyDescent="0.2">
      <c r="A3" s="89" t="s">
        <v>11</v>
      </c>
      <c r="B3" s="89"/>
      <c r="C3" s="89"/>
      <c r="D3" s="89"/>
      <c r="E3" s="89"/>
      <c r="F3" s="89"/>
    </row>
    <row r="5" spans="1:6" ht="12.75" customHeight="1" x14ac:dyDescent="0.2">
      <c r="A5" s="83" t="s">
        <v>0</v>
      </c>
      <c r="B5" s="83"/>
      <c r="C5" s="83"/>
      <c r="D5" s="83"/>
      <c r="E5" s="84" t="s">
        <v>8</v>
      </c>
      <c r="F5" s="84" t="s">
        <v>1</v>
      </c>
    </row>
    <row r="6" spans="1:6" x14ac:dyDescent="0.2">
      <c r="A6" s="83"/>
      <c r="B6" s="83"/>
      <c r="C6" s="83"/>
      <c r="D6" s="83"/>
      <c r="E6" s="85"/>
      <c r="F6" s="85"/>
    </row>
    <row r="7" spans="1:6" ht="45" customHeight="1" x14ac:dyDescent="0.2">
      <c r="A7" s="86" t="s">
        <v>20</v>
      </c>
      <c r="B7" s="87"/>
      <c r="C7" s="87"/>
      <c r="D7" s="88"/>
      <c r="E7" s="12">
        <v>123</v>
      </c>
      <c r="F7" s="34">
        <v>4497.5</v>
      </c>
    </row>
  </sheetData>
  <mergeCells count="6">
    <mergeCell ref="A1:F1"/>
    <mergeCell ref="A5:D6"/>
    <mergeCell ref="E5:E6"/>
    <mergeCell ref="F5:F6"/>
    <mergeCell ref="A7:D7"/>
    <mergeCell ref="A3:F3"/>
  </mergeCells>
  <phoneticPr fontId="0" type="noConversion"/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F5"/>
  <sheetViews>
    <sheetView zoomScaleNormal="100" workbookViewId="0">
      <selection activeCell="G20" sqref="G20"/>
    </sheetView>
  </sheetViews>
  <sheetFormatPr defaultRowHeight="12.75" x14ac:dyDescent="0.2"/>
  <cols>
    <col min="1" max="4" width="14.7109375" style="1" customWidth="1"/>
    <col min="5" max="6" width="12.7109375" style="1" customWidth="1"/>
    <col min="7" max="7" width="37" style="1" customWidth="1"/>
    <col min="8" max="16384" width="9.140625" style="1"/>
  </cols>
  <sheetData>
    <row r="1" spans="1:6" ht="33" customHeight="1" x14ac:dyDescent="0.2">
      <c r="A1" s="89" t="s">
        <v>17</v>
      </c>
      <c r="B1" s="89"/>
      <c r="C1" s="89"/>
      <c r="D1" s="89"/>
      <c r="E1" s="89"/>
      <c r="F1" s="89"/>
    </row>
    <row r="3" spans="1:6" ht="12.75" customHeight="1" x14ac:dyDescent="0.2">
      <c r="A3" s="83" t="s">
        <v>0</v>
      </c>
      <c r="B3" s="83"/>
      <c r="C3" s="83"/>
      <c r="D3" s="83"/>
      <c r="E3" s="84" t="s">
        <v>8</v>
      </c>
      <c r="F3" s="84" t="s">
        <v>1</v>
      </c>
    </row>
    <row r="4" spans="1:6" x14ac:dyDescent="0.2">
      <c r="A4" s="83"/>
      <c r="B4" s="83"/>
      <c r="C4" s="83"/>
      <c r="D4" s="83"/>
      <c r="E4" s="85"/>
      <c r="F4" s="85"/>
    </row>
    <row r="5" spans="1:6" ht="36.75" customHeight="1" x14ac:dyDescent="0.2">
      <c r="A5" s="90" t="s">
        <v>21</v>
      </c>
      <c r="B5" s="90"/>
      <c r="C5" s="90"/>
      <c r="D5" s="90"/>
      <c r="E5" s="9">
        <v>17</v>
      </c>
      <c r="F5" s="34">
        <v>2654.5</v>
      </c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G115"/>
  <sheetViews>
    <sheetView zoomScaleNormal="100" workbookViewId="0">
      <selection activeCell="L21" sqref="L21"/>
    </sheetView>
  </sheetViews>
  <sheetFormatPr defaultRowHeight="15" x14ac:dyDescent="0.25"/>
  <cols>
    <col min="1" max="1" width="4.28515625" style="28" customWidth="1"/>
    <col min="2" max="2" width="14.5703125" style="27" customWidth="1"/>
    <col min="3" max="3" width="15.28515625" style="27" customWidth="1"/>
    <col min="4" max="4" width="13.28515625" style="36" customWidth="1"/>
    <col min="5" max="5" width="16.85546875" style="27" customWidth="1"/>
    <col min="6" max="6" width="16" style="27" customWidth="1"/>
    <col min="7" max="7" width="15.85546875" style="27" customWidth="1"/>
    <col min="8" max="16384" width="9.140625" style="27"/>
  </cols>
  <sheetData>
    <row r="1" spans="1:7" ht="61.5" customHeight="1" x14ac:dyDescent="0.25">
      <c r="A1" s="93" t="s">
        <v>18</v>
      </c>
      <c r="B1" s="93"/>
      <c r="C1" s="93"/>
      <c r="D1" s="93"/>
      <c r="E1" s="93"/>
      <c r="F1" s="93"/>
      <c r="G1" s="93"/>
    </row>
    <row r="3" spans="1:7" s="14" customFormat="1" ht="12.75" customHeight="1" x14ac:dyDescent="0.2">
      <c r="A3" s="97" t="s">
        <v>0</v>
      </c>
      <c r="B3" s="97"/>
      <c r="C3" s="97"/>
      <c r="D3" s="97"/>
      <c r="E3" s="92" t="s">
        <v>9</v>
      </c>
      <c r="F3" s="92" t="s">
        <v>30</v>
      </c>
      <c r="G3" s="92" t="s">
        <v>2</v>
      </c>
    </row>
    <row r="4" spans="1:7" s="14" customFormat="1" ht="26.25" customHeight="1" x14ac:dyDescent="0.2">
      <c r="A4" s="97"/>
      <c r="B4" s="97"/>
      <c r="C4" s="97"/>
      <c r="D4" s="97"/>
      <c r="E4" s="98"/>
      <c r="F4" s="98"/>
      <c r="G4" s="92"/>
    </row>
    <row r="5" spans="1:7" ht="53.25" customHeight="1" x14ac:dyDescent="0.25">
      <c r="A5" s="94" t="s">
        <v>6</v>
      </c>
      <c r="B5" s="95"/>
      <c r="C5" s="95"/>
      <c r="D5" s="96"/>
      <c r="E5" s="23">
        <f>E6+E7</f>
        <v>94</v>
      </c>
      <c r="F5" s="32">
        <f>SUM(F6:F9)</f>
        <v>1665</v>
      </c>
      <c r="G5" s="58">
        <f>G6+G7</f>
        <v>541497.97</v>
      </c>
    </row>
    <row r="6" spans="1:7" ht="19.5" customHeight="1" x14ac:dyDescent="0.25">
      <c r="A6" s="15" t="s">
        <v>25</v>
      </c>
      <c r="B6" s="16"/>
      <c r="C6" s="16"/>
      <c r="D6" s="35"/>
      <c r="E6" s="22">
        <v>26</v>
      </c>
      <c r="F6" s="26">
        <v>470.5</v>
      </c>
      <c r="G6" s="59">
        <v>163814.74</v>
      </c>
    </row>
    <row r="7" spans="1:7" ht="19.5" customHeight="1" x14ac:dyDescent="0.25">
      <c r="A7" s="15" t="s">
        <v>5</v>
      </c>
      <c r="B7" s="16"/>
      <c r="C7" s="16"/>
      <c r="D7" s="35"/>
      <c r="E7" s="22">
        <v>68</v>
      </c>
      <c r="F7" s="26">
        <v>1194.5</v>
      </c>
      <c r="G7" s="58">
        <v>377683.23</v>
      </c>
    </row>
    <row r="8" spans="1:7" ht="20.25" customHeight="1" x14ac:dyDescent="0.25">
      <c r="A8" s="15" t="s">
        <v>4</v>
      </c>
      <c r="B8" s="16"/>
      <c r="C8" s="16"/>
      <c r="D8" s="35"/>
      <c r="E8" s="22" t="s">
        <v>39</v>
      </c>
      <c r="F8" s="26" t="s">
        <v>39</v>
      </c>
      <c r="G8" s="59" t="s">
        <v>39</v>
      </c>
    </row>
    <row r="9" spans="1:7" x14ac:dyDescent="0.25">
      <c r="A9" s="15" t="s">
        <v>26</v>
      </c>
      <c r="B9" s="16"/>
      <c r="C9" s="16"/>
      <c r="D9" s="35"/>
      <c r="E9" s="17" t="s">
        <v>39</v>
      </c>
      <c r="F9" s="26" t="s">
        <v>39</v>
      </c>
      <c r="G9" s="59" t="s">
        <v>39</v>
      </c>
    </row>
    <row r="11" spans="1:7" x14ac:dyDescent="0.25">
      <c r="A11" s="91" t="s">
        <v>22</v>
      </c>
      <c r="B11" s="91"/>
    </row>
    <row r="12" spans="1:7" x14ac:dyDescent="0.25">
      <c r="B12" s="29"/>
      <c r="C12" s="29"/>
      <c r="D12" s="37"/>
      <c r="E12" s="29"/>
      <c r="F12" s="29"/>
      <c r="G12" s="29"/>
    </row>
    <row r="13" spans="1:7" ht="45" x14ac:dyDescent="0.25">
      <c r="A13" s="30" t="s">
        <v>16</v>
      </c>
      <c r="B13" s="31" t="s">
        <v>12</v>
      </c>
      <c r="C13" s="31" t="s">
        <v>13</v>
      </c>
      <c r="D13" s="38" t="s">
        <v>31</v>
      </c>
      <c r="E13" s="31" t="s">
        <v>14</v>
      </c>
      <c r="F13" s="30" t="s">
        <v>1</v>
      </c>
      <c r="G13" s="31" t="s">
        <v>15</v>
      </c>
    </row>
    <row r="14" spans="1:7" ht="18.75" customHeight="1" x14ac:dyDescent="0.25">
      <c r="A14" s="18" t="s">
        <v>24</v>
      </c>
      <c r="B14" s="19"/>
      <c r="C14" s="19"/>
      <c r="D14" s="39"/>
      <c r="E14" s="19"/>
      <c r="F14" s="19"/>
      <c r="G14" s="20"/>
    </row>
    <row r="15" spans="1:7" s="42" customFormat="1" ht="25.5" x14ac:dyDescent="0.2">
      <c r="A15" s="43">
        <v>1</v>
      </c>
      <c r="B15" s="60" t="s">
        <v>41</v>
      </c>
      <c r="C15" s="60" t="s">
        <v>42</v>
      </c>
      <c r="D15" s="61">
        <v>550</v>
      </c>
      <c r="E15" s="62" t="s">
        <v>63</v>
      </c>
      <c r="F15" s="63">
        <v>15</v>
      </c>
      <c r="G15" s="64" t="s">
        <v>32</v>
      </c>
    </row>
    <row r="16" spans="1:7" ht="25.5" x14ac:dyDescent="0.25">
      <c r="A16" s="43">
        <v>2</v>
      </c>
      <c r="B16" s="60" t="s">
        <v>43</v>
      </c>
      <c r="C16" s="60" t="s">
        <v>42</v>
      </c>
      <c r="D16" s="61">
        <v>550</v>
      </c>
      <c r="E16" s="62" t="s">
        <v>64</v>
      </c>
      <c r="F16" s="63">
        <v>10</v>
      </c>
      <c r="G16" s="64" t="s">
        <v>32</v>
      </c>
    </row>
    <row r="17" spans="1:7" ht="25.5" x14ac:dyDescent="0.25">
      <c r="A17" s="43">
        <v>3</v>
      </c>
      <c r="B17" s="60" t="s">
        <v>44</v>
      </c>
      <c r="C17" s="60" t="s">
        <v>45</v>
      </c>
      <c r="D17" s="61">
        <v>550</v>
      </c>
      <c r="E17" s="62" t="s">
        <v>65</v>
      </c>
      <c r="F17" s="63">
        <v>10</v>
      </c>
      <c r="G17" s="64" t="s">
        <v>32</v>
      </c>
    </row>
    <row r="18" spans="1:7" ht="25.5" x14ac:dyDescent="0.25">
      <c r="A18" s="43">
        <v>4</v>
      </c>
      <c r="B18" s="60" t="s">
        <v>46</v>
      </c>
      <c r="C18" s="60" t="s">
        <v>47</v>
      </c>
      <c r="D18" s="61">
        <v>550</v>
      </c>
      <c r="E18" s="62" t="s">
        <v>66</v>
      </c>
      <c r="F18" s="63">
        <v>10</v>
      </c>
      <c r="G18" s="64" t="s">
        <v>32</v>
      </c>
    </row>
    <row r="19" spans="1:7" ht="25.5" x14ac:dyDescent="0.25">
      <c r="A19" s="43">
        <v>5</v>
      </c>
      <c r="B19" s="60" t="s">
        <v>48</v>
      </c>
      <c r="C19" s="60" t="s">
        <v>47</v>
      </c>
      <c r="D19" s="61">
        <v>550</v>
      </c>
      <c r="E19" s="62" t="s">
        <v>67</v>
      </c>
      <c r="F19" s="63">
        <v>15</v>
      </c>
      <c r="G19" s="64" t="s">
        <v>32</v>
      </c>
    </row>
    <row r="20" spans="1:7" ht="25.5" x14ac:dyDescent="0.25">
      <c r="A20" s="43">
        <v>6</v>
      </c>
      <c r="B20" s="60" t="s">
        <v>49</v>
      </c>
      <c r="C20" s="60" t="s">
        <v>50</v>
      </c>
      <c r="D20" s="61">
        <v>550</v>
      </c>
      <c r="E20" s="62" t="s">
        <v>68</v>
      </c>
      <c r="F20" s="63">
        <v>15</v>
      </c>
      <c r="G20" s="64" t="s">
        <v>32</v>
      </c>
    </row>
    <row r="21" spans="1:7" ht="25.5" x14ac:dyDescent="0.25">
      <c r="A21" s="43">
        <v>7</v>
      </c>
      <c r="B21" s="60" t="s">
        <v>51</v>
      </c>
      <c r="C21" s="60" t="s">
        <v>50</v>
      </c>
      <c r="D21" s="61">
        <v>25560.36</v>
      </c>
      <c r="E21" s="62" t="s">
        <v>69</v>
      </c>
      <c r="F21" s="63">
        <v>5</v>
      </c>
      <c r="G21" s="64" t="s">
        <v>33</v>
      </c>
    </row>
    <row r="22" spans="1:7" ht="25.5" x14ac:dyDescent="0.25">
      <c r="A22" s="43">
        <v>8</v>
      </c>
      <c r="B22" s="60" t="s">
        <v>52</v>
      </c>
      <c r="C22" s="60" t="s">
        <v>50</v>
      </c>
      <c r="D22" s="61">
        <v>25560.36</v>
      </c>
      <c r="E22" s="62" t="s">
        <v>70</v>
      </c>
      <c r="F22" s="63">
        <v>10</v>
      </c>
      <c r="G22" s="64" t="s">
        <v>33</v>
      </c>
    </row>
    <row r="23" spans="1:7" ht="25.5" x14ac:dyDescent="0.25">
      <c r="A23" s="43">
        <v>9</v>
      </c>
      <c r="B23" s="60" t="s">
        <v>53</v>
      </c>
      <c r="C23" s="60" t="s">
        <v>54</v>
      </c>
      <c r="D23" s="61">
        <v>550</v>
      </c>
      <c r="E23" s="62" t="s">
        <v>71</v>
      </c>
      <c r="F23" s="63">
        <v>15</v>
      </c>
      <c r="G23" s="64" t="s">
        <v>32</v>
      </c>
    </row>
    <row r="24" spans="1:7" ht="25.5" x14ac:dyDescent="0.25">
      <c r="A24" s="43">
        <v>10</v>
      </c>
      <c r="B24" s="60" t="s">
        <v>55</v>
      </c>
      <c r="C24" s="60" t="s">
        <v>56</v>
      </c>
      <c r="D24" s="61">
        <v>550</v>
      </c>
      <c r="E24" s="62" t="s">
        <v>72</v>
      </c>
      <c r="F24" s="63">
        <v>3.5</v>
      </c>
      <c r="G24" s="64" t="s">
        <v>33</v>
      </c>
    </row>
    <row r="25" spans="1:7" ht="25.5" x14ac:dyDescent="0.25">
      <c r="A25" s="43">
        <v>11</v>
      </c>
      <c r="B25" s="60" t="s">
        <v>57</v>
      </c>
      <c r="C25" s="60" t="s">
        <v>58</v>
      </c>
      <c r="D25" s="61">
        <v>550</v>
      </c>
      <c r="E25" s="62" t="s">
        <v>73</v>
      </c>
      <c r="F25" s="63">
        <v>10</v>
      </c>
      <c r="G25" s="64" t="s">
        <v>32</v>
      </c>
    </row>
    <row r="26" spans="1:7" ht="25.5" x14ac:dyDescent="0.25">
      <c r="A26" s="43">
        <v>12</v>
      </c>
      <c r="B26" s="60" t="s">
        <v>59</v>
      </c>
      <c r="C26" s="60" t="s">
        <v>60</v>
      </c>
      <c r="D26" s="61">
        <v>550</v>
      </c>
      <c r="E26" s="62" t="s">
        <v>74</v>
      </c>
      <c r="F26" s="63">
        <v>15</v>
      </c>
      <c r="G26" s="64" t="s">
        <v>32</v>
      </c>
    </row>
    <row r="27" spans="1:7" ht="25.5" x14ac:dyDescent="0.25">
      <c r="A27" s="43">
        <v>13</v>
      </c>
      <c r="B27" s="60" t="s">
        <v>61</v>
      </c>
      <c r="C27" s="60" t="s">
        <v>62</v>
      </c>
      <c r="D27" s="61">
        <v>51371.05</v>
      </c>
      <c r="E27" s="62" t="s">
        <v>75</v>
      </c>
      <c r="F27" s="63">
        <v>15</v>
      </c>
      <c r="G27" s="64" t="s">
        <v>32</v>
      </c>
    </row>
    <row r="28" spans="1:7" ht="25.5" x14ac:dyDescent="0.25">
      <c r="A28" s="43">
        <v>14</v>
      </c>
      <c r="B28" s="65" t="s">
        <v>76</v>
      </c>
      <c r="C28" s="65" t="s">
        <v>77</v>
      </c>
      <c r="D28" s="67">
        <v>550</v>
      </c>
      <c r="E28" s="66" t="s">
        <v>93</v>
      </c>
      <c r="F28" s="68">
        <v>10</v>
      </c>
      <c r="G28" s="69" t="s">
        <v>32</v>
      </c>
    </row>
    <row r="29" spans="1:7" ht="25.5" x14ac:dyDescent="0.25">
      <c r="A29" s="43">
        <v>15</v>
      </c>
      <c r="B29" s="65" t="s">
        <v>78</v>
      </c>
      <c r="C29" s="65" t="s">
        <v>77</v>
      </c>
      <c r="D29" s="67">
        <v>550</v>
      </c>
      <c r="E29" s="66" t="s">
        <v>94</v>
      </c>
      <c r="F29" s="68">
        <v>15</v>
      </c>
      <c r="G29" s="69" t="s">
        <v>32</v>
      </c>
    </row>
    <row r="30" spans="1:7" ht="25.5" x14ac:dyDescent="0.25">
      <c r="A30" s="43">
        <v>16</v>
      </c>
      <c r="B30" s="65" t="s">
        <v>79</v>
      </c>
      <c r="C30" s="65" t="s">
        <v>80</v>
      </c>
      <c r="D30" s="67">
        <v>550</v>
      </c>
      <c r="E30" s="66" t="s">
        <v>95</v>
      </c>
      <c r="F30" s="68">
        <v>15</v>
      </c>
      <c r="G30" s="69" t="s">
        <v>32</v>
      </c>
    </row>
    <row r="31" spans="1:7" ht="25.5" x14ac:dyDescent="0.25">
      <c r="A31" s="43">
        <v>17</v>
      </c>
      <c r="B31" s="65" t="s">
        <v>81</v>
      </c>
      <c r="C31" s="65" t="s">
        <v>82</v>
      </c>
      <c r="D31" s="67">
        <v>550</v>
      </c>
      <c r="E31" s="66" t="s">
        <v>96</v>
      </c>
      <c r="F31" s="68">
        <v>15</v>
      </c>
      <c r="G31" s="69" t="s">
        <v>32</v>
      </c>
    </row>
    <row r="32" spans="1:7" ht="25.5" x14ac:dyDescent="0.25">
      <c r="A32" s="43">
        <v>18</v>
      </c>
      <c r="B32" s="65" t="s">
        <v>83</v>
      </c>
      <c r="C32" s="65" t="s">
        <v>84</v>
      </c>
      <c r="D32" s="67">
        <v>550</v>
      </c>
      <c r="E32" s="66" t="s">
        <v>97</v>
      </c>
      <c r="F32" s="68">
        <v>15</v>
      </c>
      <c r="G32" s="69" t="s">
        <v>32</v>
      </c>
    </row>
    <row r="33" spans="1:7" ht="25.5" x14ac:dyDescent="0.25">
      <c r="A33" s="43">
        <v>19</v>
      </c>
      <c r="B33" s="65" t="s">
        <v>85</v>
      </c>
      <c r="C33" s="65" t="s">
        <v>84</v>
      </c>
      <c r="D33" s="67">
        <v>550</v>
      </c>
      <c r="E33" s="66" t="s">
        <v>98</v>
      </c>
      <c r="F33" s="68">
        <v>15</v>
      </c>
      <c r="G33" s="69" t="s">
        <v>32</v>
      </c>
    </row>
    <row r="34" spans="1:7" ht="25.5" x14ac:dyDescent="0.25">
      <c r="A34" s="43">
        <v>20</v>
      </c>
      <c r="B34" s="65" t="s">
        <v>86</v>
      </c>
      <c r="C34" s="65" t="s">
        <v>84</v>
      </c>
      <c r="D34" s="67">
        <v>550</v>
      </c>
      <c r="E34" s="66" t="s">
        <v>99</v>
      </c>
      <c r="F34" s="68">
        <v>10</v>
      </c>
      <c r="G34" s="69" t="s">
        <v>32</v>
      </c>
    </row>
    <row r="35" spans="1:7" ht="25.5" x14ac:dyDescent="0.25">
      <c r="A35" s="43">
        <v>21</v>
      </c>
      <c r="B35" s="65" t="s">
        <v>87</v>
      </c>
      <c r="C35" s="65" t="s">
        <v>88</v>
      </c>
      <c r="D35" s="67">
        <v>550</v>
      </c>
      <c r="E35" s="66" t="s">
        <v>100</v>
      </c>
      <c r="F35" s="68">
        <v>15</v>
      </c>
      <c r="G35" s="69" t="s">
        <v>32</v>
      </c>
    </row>
    <row r="36" spans="1:7" ht="25.5" x14ac:dyDescent="0.25">
      <c r="A36" s="43">
        <v>22</v>
      </c>
      <c r="B36" s="65" t="s">
        <v>89</v>
      </c>
      <c r="C36" s="65" t="s">
        <v>90</v>
      </c>
      <c r="D36" s="67">
        <v>550</v>
      </c>
      <c r="E36" s="66" t="s">
        <v>101</v>
      </c>
      <c r="F36" s="68">
        <v>12</v>
      </c>
      <c r="G36" s="69" t="s">
        <v>32</v>
      </c>
    </row>
    <row r="37" spans="1:7" ht="25.5" x14ac:dyDescent="0.25">
      <c r="A37" s="43">
        <v>23</v>
      </c>
      <c r="B37" s="65" t="s">
        <v>91</v>
      </c>
      <c r="C37" s="65" t="s">
        <v>92</v>
      </c>
      <c r="D37" s="67">
        <v>550</v>
      </c>
      <c r="E37" s="66" t="s">
        <v>102</v>
      </c>
      <c r="F37" s="68">
        <v>10</v>
      </c>
      <c r="G37" s="69" t="s">
        <v>32</v>
      </c>
    </row>
    <row r="38" spans="1:7" ht="25.5" x14ac:dyDescent="0.25">
      <c r="A38" s="43">
        <v>24</v>
      </c>
      <c r="B38" s="70" t="s">
        <v>103</v>
      </c>
      <c r="C38" s="70" t="s">
        <v>104</v>
      </c>
      <c r="D38" s="72">
        <v>49222.97</v>
      </c>
      <c r="E38" s="71" t="s">
        <v>108</v>
      </c>
      <c r="F38" s="73">
        <v>160</v>
      </c>
      <c r="G38" s="74" t="s">
        <v>32</v>
      </c>
    </row>
    <row r="39" spans="1:7" ht="25.5" x14ac:dyDescent="0.25">
      <c r="A39" s="43">
        <v>25</v>
      </c>
      <c r="B39" s="70" t="s">
        <v>105</v>
      </c>
      <c r="C39" s="70" t="s">
        <v>104</v>
      </c>
      <c r="D39" s="72">
        <v>550</v>
      </c>
      <c r="E39" s="71" t="s">
        <v>109</v>
      </c>
      <c r="F39" s="73">
        <v>15</v>
      </c>
      <c r="G39" s="74" t="s">
        <v>32</v>
      </c>
    </row>
    <row r="40" spans="1:7" ht="25.5" x14ac:dyDescent="0.25">
      <c r="A40" s="43">
        <v>26</v>
      </c>
      <c r="B40" s="70" t="s">
        <v>106</v>
      </c>
      <c r="C40" s="70" t="s">
        <v>107</v>
      </c>
      <c r="D40" s="72">
        <v>550</v>
      </c>
      <c r="E40" s="71" t="s">
        <v>110</v>
      </c>
      <c r="F40" s="73">
        <v>15</v>
      </c>
      <c r="G40" s="74" t="s">
        <v>32</v>
      </c>
    </row>
    <row r="41" spans="1:7" x14ac:dyDescent="0.25">
      <c r="A41" s="76" t="s">
        <v>24</v>
      </c>
      <c r="B41" s="75"/>
      <c r="C41" s="74"/>
      <c r="D41" s="46"/>
      <c r="E41" s="47"/>
      <c r="F41" s="48"/>
      <c r="G41" s="49"/>
    </row>
    <row r="42" spans="1:7" ht="25.5" x14ac:dyDescent="0.25">
      <c r="A42" s="43">
        <v>1</v>
      </c>
      <c r="B42" s="77" t="s">
        <v>111</v>
      </c>
      <c r="C42" s="77" t="s">
        <v>112</v>
      </c>
      <c r="D42" s="79">
        <v>550</v>
      </c>
      <c r="E42" s="78" t="s">
        <v>198</v>
      </c>
      <c r="F42" s="80">
        <v>15</v>
      </c>
      <c r="G42" s="81" t="s">
        <v>32</v>
      </c>
    </row>
    <row r="43" spans="1:7" ht="25.5" x14ac:dyDescent="0.25">
      <c r="A43" s="43">
        <v>2</v>
      </c>
      <c r="B43" s="77" t="s">
        <v>113</v>
      </c>
      <c r="C43" s="77" t="s">
        <v>112</v>
      </c>
      <c r="D43" s="79">
        <v>550</v>
      </c>
      <c r="E43" s="78" t="s">
        <v>199</v>
      </c>
      <c r="F43" s="80">
        <v>5</v>
      </c>
      <c r="G43" s="81" t="s">
        <v>33</v>
      </c>
    </row>
    <row r="44" spans="1:7" ht="25.5" x14ac:dyDescent="0.25">
      <c r="A44" s="43">
        <v>3</v>
      </c>
      <c r="B44" s="77" t="s">
        <v>114</v>
      </c>
      <c r="C44" s="77" t="s">
        <v>112</v>
      </c>
      <c r="D44" s="79">
        <v>550</v>
      </c>
      <c r="E44" s="78" t="s">
        <v>200</v>
      </c>
      <c r="F44" s="80">
        <v>15</v>
      </c>
      <c r="G44" s="81" t="s">
        <v>32</v>
      </c>
    </row>
    <row r="45" spans="1:7" ht="25.5" x14ac:dyDescent="0.25">
      <c r="A45" s="43">
        <v>4</v>
      </c>
      <c r="B45" s="77" t="s">
        <v>115</v>
      </c>
      <c r="C45" s="77" t="s">
        <v>112</v>
      </c>
      <c r="D45" s="79">
        <v>550</v>
      </c>
      <c r="E45" s="78" t="s">
        <v>201</v>
      </c>
      <c r="F45" s="80">
        <v>15</v>
      </c>
      <c r="G45" s="81" t="s">
        <v>32</v>
      </c>
    </row>
    <row r="46" spans="1:7" ht="25.5" x14ac:dyDescent="0.25">
      <c r="A46" s="43">
        <v>5</v>
      </c>
      <c r="B46" s="77" t="s">
        <v>116</v>
      </c>
      <c r="C46" s="77" t="s">
        <v>112</v>
      </c>
      <c r="D46" s="79">
        <v>550</v>
      </c>
      <c r="E46" s="78" t="s">
        <v>202</v>
      </c>
      <c r="F46" s="80">
        <v>15</v>
      </c>
      <c r="G46" s="81" t="s">
        <v>32</v>
      </c>
    </row>
    <row r="47" spans="1:7" ht="25.5" x14ac:dyDescent="0.25">
      <c r="A47" s="43">
        <v>6</v>
      </c>
      <c r="B47" s="77" t="s">
        <v>117</v>
      </c>
      <c r="C47" s="77" t="s">
        <v>112</v>
      </c>
      <c r="D47" s="79">
        <v>550</v>
      </c>
      <c r="E47" s="78" t="s">
        <v>203</v>
      </c>
      <c r="F47" s="80">
        <v>15</v>
      </c>
      <c r="G47" s="81" t="s">
        <v>32</v>
      </c>
    </row>
    <row r="48" spans="1:7" ht="25.5" x14ac:dyDescent="0.25">
      <c r="A48" s="43">
        <v>7</v>
      </c>
      <c r="B48" s="77" t="s">
        <v>118</v>
      </c>
      <c r="C48" s="77" t="s">
        <v>119</v>
      </c>
      <c r="D48" s="79">
        <v>550</v>
      </c>
      <c r="E48" s="78" t="s">
        <v>204</v>
      </c>
      <c r="F48" s="80">
        <v>15</v>
      </c>
      <c r="G48" s="81" t="s">
        <v>32</v>
      </c>
    </row>
    <row r="49" spans="1:7" ht="25.5" x14ac:dyDescent="0.25">
      <c r="A49" s="43">
        <v>8</v>
      </c>
      <c r="B49" s="77" t="s">
        <v>120</v>
      </c>
      <c r="C49" s="77" t="s">
        <v>121</v>
      </c>
      <c r="D49" s="79">
        <v>550</v>
      </c>
      <c r="E49" s="78" t="s">
        <v>205</v>
      </c>
      <c r="F49" s="80">
        <v>15</v>
      </c>
      <c r="G49" s="81" t="s">
        <v>32</v>
      </c>
    </row>
    <row r="50" spans="1:7" ht="25.5" x14ac:dyDescent="0.25">
      <c r="A50" s="43">
        <v>9</v>
      </c>
      <c r="B50" s="77" t="s">
        <v>122</v>
      </c>
      <c r="C50" s="77" t="s">
        <v>121</v>
      </c>
      <c r="D50" s="79">
        <v>550</v>
      </c>
      <c r="E50" s="78" t="s">
        <v>206</v>
      </c>
      <c r="F50" s="80">
        <v>15</v>
      </c>
      <c r="G50" s="81" t="s">
        <v>32</v>
      </c>
    </row>
    <row r="51" spans="1:7" ht="25.5" x14ac:dyDescent="0.25">
      <c r="A51" s="43">
        <v>10</v>
      </c>
      <c r="B51" s="77" t="s">
        <v>123</v>
      </c>
      <c r="C51" s="77" t="s">
        <v>121</v>
      </c>
      <c r="D51" s="79">
        <v>550</v>
      </c>
      <c r="E51" s="78" t="s">
        <v>207</v>
      </c>
      <c r="F51" s="80">
        <v>15</v>
      </c>
      <c r="G51" s="81" t="s">
        <v>32</v>
      </c>
    </row>
    <row r="52" spans="1:7" ht="25.5" x14ac:dyDescent="0.25">
      <c r="A52" s="43">
        <v>11</v>
      </c>
      <c r="B52" s="77" t="s">
        <v>124</v>
      </c>
      <c r="C52" s="77" t="s">
        <v>121</v>
      </c>
      <c r="D52" s="79">
        <v>550</v>
      </c>
      <c r="E52" s="78" t="s">
        <v>208</v>
      </c>
      <c r="F52" s="80">
        <v>15</v>
      </c>
      <c r="G52" s="81" t="s">
        <v>33</v>
      </c>
    </row>
    <row r="53" spans="1:7" ht="25.5" x14ac:dyDescent="0.25">
      <c r="A53" s="43">
        <v>12</v>
      </c>
      <c r="B53" s="77" t="s">
        <v>125</v>
      </c>
      <c r="C53" s="77" t="s">
        <v>126</v>
      </c>
      <c r="D53" s="79">
        <v>550</v>
      </c>
      <c r="E53" s="78" t="s">
        <v>209</v>
      </c>
      <c r="F53" s="80">
        <v>5</v>
      </c>
      <c r="G53" s="81" t="s">
        <v>33</v>
      </c>
    </row>
    <row r="54" spans="1:7" ht="25.5" x14ac:dyDescent="0.25">
      <c r="A54" s="43">
        <v>13</v>
      </c>
      <c r="B54" s="77" t="s">
        <v>127</v>
      </c>
      <c r="C54" s="77" t="s">
        <v>126</v>
      </c>
      <c r="D54" s="79">
        <v>550</v>
      </c>
      <c r="E54" s="78" t="s">
        <v>210</v>
      </c>
      <c r="F54" s="80">
        <v>15</v>
      </c>
      <c r="G54" s="81" t="s">
        <v>32</v>
      </c>
    </row>
    <row r="55" spans="1:7" ht="25.5" x14ac:dyDescent="0.25">
      <c r="A55" s="43">
        <v>14</v>
      </c>
      <c r="B55" s="77" t="s">
        <v>128</v>
      </c>
      <c r="C55" s="77" t="s">
        <v>126</v>
      </c>
      <c r="D55" s="79">
        <v>550</v>
      </c>
      <c r="E55" s="78" t="s">
        <v>211</v>
      </c>
      <c r="F55" s="80">
        <v>15</v>
      </c>
      <c r="G55" s="81" t="s">
        <v>32</v>
      </c>
    </row>
    <row r="56" spans="1:7" ht="25.5" x14ac:dyDescent="0.25">
      <c r="A56" s="43">
        <v>15</v>
      </c>
      <c r="B56" s="77" t="s">
        <v>129</v>
      </c>
      <c r="C56" s="77" t="s">
        <v>126</v>
      </c>
      <c r="D56" s="79">
        <v>550</v>
      </c>
      <c r="E56" s="78" t="s">
        <v>212</v>
      </c>
      <c r="F56" s="80">
        <v>15</v>
      </c>
      <c r="G56" s="81" t="s">
        <v>32</v>
      </c>
    </row>
    <row r="57" spans="1:7" ht="25.5" x14ac:dyDescent="0.25">
      <c r="A57" s="43">
        <v>16</v>
      </c>
      <c r="B57" s="77" t="s">
        <v>130</v>
      </c>
      <c r="C57" s="77" t="s">
        <v>126</v>
      </c>
      <c r="D57" s="79">
        <v>550</v>
      </c>
      <c r="E57" s="78" t="s">
        <v>213</v>
      </c>
      <c r="F57" s="80">
        <v>15</v>
      </c>
      <c r="G57" s="81" t="s">
        <v>32</v>
      </c>
    </row>
    <row r="58" spans="1:7" ht="25.5" x14ac:dyDescent="0.25">
      <c r="A58" s="43">
        <v>17</v>
      </c>
      <c r="B58" s="77" t="s">
        <v>131</v>
      </c>
      <c r="C58" s="77" t="s">
        <v>126</v>
      </c>
      <c r="D58" s="79">
        <v>550</v>
      </c>
      <c r="E58" s="78" t="s">
        <v>214</v>
      </c>
      <c r="F58" s="80">
        <v>5</v>
      </c>
      <c r="G58" s="81" t="s">
        <v>33</v>
      </c>
    </row>
    <row r="59" spans="1:7" ht="25.5" x14ac:dyDescent="0.25">
      <c r="A59" s="43">
        <v>18</v>
      </c>
      <c r="B59" s="77" t="s">
        <v>132</v>
      </c>
      <c r="C59" s="77" t="s">
        <v>126</v>
      </c>
      <c r="D59" s="79">
        <v>550</v>
      </c>
      <c r="E59" s="78" t="s">
        <v>215</v>
      </c>
      <c r="F59" s="80">
        <v>15</v>
      </c>
      <c r="G59" s="81" t="s">
        <v>32</v>
      </c>
    </row>
    <row r="60" spans="1:7" ht="25.5" x14ac:dyDescent="0.25">
      <c r="A60" s="43">
        <v>19</v>
      </c>
      <c r="B60" s="77" t="s">
        <v>133</v>
      </c>
      <c r="C60" s="77" t="s">
        <v>134</v>
      </c>
      <c r="D60" s="79">
        <v>550</v>
      </c>
      <c r="E60" s="78" t="s">
        <v>216</v>
      </c>
      <c r="F60" s="80">
        <v>15</v>
      </c>
      <c r="G60" s="81" t="s">
        <v>32</v>
      </c>
    </row>
    <row r="61" spans="1:7" ht="25.5" x14ac:dyDescent="0.25">
      <c r="A61" s="43">
        <v>20</v>
      </c>
      <c r="B61" s="77" t="s">
        <v>135</v>
      </c>
      <c r="C61" s="77" t="s">
        <v>134</v>
      </c>
      <c r="D61" s="79">
        <v>550</v>
      </c>
      <c r="E61" s="78" t="s">
        <v>217</v>
      </c>
      <c r="F61" s="80">
        <v>15</v>
      </c>
      <c r="G61" s="81" t="s">
        <v>32</v>
      </c>
    </row>
    <row r="62" spans="1:7" ht="25.5" x14ac:dyDescent="0.25">
      <c r="A62" s="43">
        <v>21</v>
      </c>
      <c r="B62" s="77" t="s">
        <v>136</v>
      </c>
      <c r="C62" s="77" t="s">
        <v>137</v>
      </c>
      <c r="D62" s="79">
        <v>550</v>
      </c>
      <c r="E62" s="78" t="s">
        <v>218</v>
      </c>
      <c r="F62" s="80">
        <v>15</v>
      </c>
      <c r="G62" s="81" t="s">
        <v>32</v>
      </c>
    </row>
    <row r="63" spans="1:7" ht="25.5" x14ac:dyDescent="0.25">
      <c r="A63" s="43">
        <v>22</v>
      </c>
      <c r="B63" s="77" t="s">
        <v>138</v>
      </c>
      <c r="C63" s="77" t="s">
        <v>137</v>
      </c>
      <c r="D63" s="79">
        <v>86722.559999999998</v>
      </c>
      <c r="E63" s="78" t="s">
        <v>219</v>
      </c>
      <c r="F63" s="80">
        <v>60</v>
      </c>
      <c r="G63" s="81" t="s">
        <v>32</v>
      </c>
    </row>
    <row r="64" spans="1:7" ht="25.5" x14ac:dyDescent="0.25">
      <c r="A64" s="43">
        <v>23</v>
      </c>
      <c r="B64" s="77" t="s">
        <v>139</v>
      </c>
      <c r="C64" s="77" t="s">
        <v>137</v>
      </c>
      <c r="D64" s="79">
        <v>550</v>
      </c>
      <c r="E64" s="78" t="s">
        <v>220</v>
      </c>
      <c r="F64" s="80">
        <v>5</v>
      </c>
      <c r="G64" s="81" t="s">
        <v>33</v>
      </c>
    </row>
    <row r="65" spans="1:7" ht="25.5" x14ac:dyDescent="0.25">
      <c r="A65" s="43">
        <v>24</v>
      </c>
      <c r="B65" s="77" t="s">
        <v>140</v>
      </c>
      <c r="C65" s="77" t="s">
        <v>141</v>
      </c>
      <c r="D65" s="79">
        <v>550</v>
      </c>
      <c r="E65" s="78" t="s">
        <v>221</v>
      </c>
      <c r="F65" s="80">
        <v>15</v>
      </c>
      <c r="G65" s="81" t="s">
        <v>32</v>
      </c>
    </row>
    <row r="66" spans="1:7" ht="25.5" x14ac:dyDescent="0.25">
      <c r="A66" s="43">
        <v>25</v>
      </c>
      <c r="B66" s="77" t="s">
        <v>142</v>
      </c>
      <c r="C66" s="77" t="s">
        <v>141</v>
      </c>
      <c r="D66" s="79">
        <v>550</v>
      </c>
      <c r="E66" s="78" t="s">
        <v>222</v>
      </c>
      <c r="F66" s="80">
        <v>10</v>
      </c>
      <c r="G66" s="81" t="s">
        <v>32</v>
      </c>
    </row>
    <row r="67" spans="1:7" ht="25.5" x14ac:dyDescent="0.25">
      <c r="A67" s="43">
        <v>26</v>
      </c>
      <c r="B67" s="77" t="s">
        <v>143</v>
      </c>
      <c r="C67" s="77" t="s">
        <v>144</v>
      </c>
      <c r="D67" s="79">
        <v>74142.91</v>
      </c>
      <c r="E67" s="78" t="s">
        <v>223</v>
      </c>
      <c r="F67" s="80">
        <v>150</v>
      </c>
      <c r="G67" s="81" t="s">
        <v>34</v>
      </c>
    </row>
    <row r="68" spans="1:7" ht="25.5" x14ac:dyDescent="0.25">
      <c r="A68" s="43">
        <v>27</v>
      </c>
      <c r="B68" s="77" t="s">
        <v>145</v>
      </c>
      <c r="C68" s="77" t="s">
        <v>144</v>
      </c>
      <c r="D68" s="79">
        <v>550</v>
      </c>
      <c r="E68" s="78" t="s">
        <v>224</v>
      </c>
      <c r="F68" s="80">
        <v>15</v>
      </c>
      <c r="G68" s="81" t="s">
        <v>32</v>
      </c>
    </row>
    <row r="69" spans="1:7" ht="25.5" x14ac:dyDescent="0.25">
      <c r="A69" s="43">
        <v>28</v>
      </c>
      <c r="B69" s="77" t="s">
        <v>146</v>
      </c>
      <c r="C69" s="77" t="s">
        <v>144</v>
      </c>
      <c r="D69" s="79">
        <v>550</v>
      </c>
      <c r="E69" s="78" t="s">
        <v>225</v>
      </c>
      <c r="F69" s="80">
        <v>15</v>
      </c>
      <c r="G69" s="81" t="s">
        <v>32</v>
      </c>
    </row>
    <row r="70" spans="1:7" ht="25.5" x14ac:dyDescent="0.25">
      <c r="A70" s="43">
        <v>29</v>
      </c>
      <c r="B70" s="77" t="s">
        <v>147</v>
      </c>
      <c r="C70" s="77" t="s">
        <v>144</v>
      </c>
      <c r="D70" s="79">
        <v>550</v>
      </c>
      <c r="E70" s="78" t="s">
        <v>226</v>
      </c>
      <c r="F70" s="80">
        <v>15</v>
      </c>
      <c r="G70" s="81" t="s">
        <v>32</v>
      </c>
    </row>
    <row r="71" spans="1:7" ht="25.5" x14ac:dyDescent="0.25">
      <c r="A71" s="43">
        <v>30</v>
      </c>
      <c r="B71" s="77" t="s">
        <v>148</v>
      </c>
      <c r="C71" s="77" t="s">
        <v>144</v>
      </c>
      <c r="D71" s="79">
        <v>550</v>
      </c>
      <c r="E71" s="78" t="s">
        <v>227</v>
      </c>
      <c r="F71" s="80">
        <v>15</v>
      </c>
      <c r="G71" s="81" t="s">
        <v>32</v>
      </c>
    </row>
    <row r="72" spans="1:7" ht="25.5" x14ac:dyDescent="0.25">
      <c r="A72" s="43">
        <v>31</v>
      </c>
      <c r="B72" s="77" t="s">
        <v>149</v>
      </c>
      <c r="C72" s="77" t="s">
        <v>150</v>
      </c>
      <c r="D72" s="79">
        <v>550</v>
      </c>
      <c r="E72" s="78" t="s">
        <v>228</v>
      </c>
      <c r="F72" s="80">
        <v>15</v>
      </c>
      <c r="G72" s="81" t="s">
        <v>32</v>
      </c>
    </row>
    <row r="73" spans="1:7" ht="25.5" x14ac:dyDescent="0.25">
      <c r="A73" s="43">
        <v>32</v>
      </c>
      <c r="B73" s="77" t="s">
        <v>151</v>
      </c>
      <c r="C73" s="77" t="s">
        <v>150</v>
      </c>
      <c r="D73" s="79">
        <v>550</v>
      </c>
      <c r="E73" s="78" t="s">
        <v>229</v>
      </c>
      <c r="F73" s="80">
        <v>10</v>
      </c>
      <c r="G73" s="81" t="s">
        <v>32</v>
      </c>
    </row>
    <row r="74" spans="1:7" ht="25.5" x14ac:dyDescent="0.25">
      <c r="A74" s="43">
        <v>33</v>
      </c>
      <c r="B74" s="77" t="s">
        <v>152</v>
      </c>
      <c r="C74" s="77" t="s">
        <v>150</v>
      </c>
      <c r="D74" s="79">
        <v>550</v>
      </c>
      <c r="E74" s="78" t="s">
        <v>230</v>
      </c>
      <c r="F74" s="80">
        <v>2</v>
      </c>
      <c r="G74" s="81" t="s">
        <v>33</v>
      </c>
    </row>
    <row r="75" spans="1:7" ht="25.5" x14ac:dyDescent="0.25">
      <c r="A75" s="43">
        <v>34</v>
      </c>
      <c r="B75" s="77" t="s">
        <v>153</v>
      </c>
      <c r="C75" s="77" t="s">
        <v>150</v>
      </c>
      <c r="D75" s="79">
        <v>49851.64</v>
      </c>
      <c r="E75" s="78" t="s">
        <v>231</v>
      </c>
      <c r="F75" s="80">
        <v>45</v>
      </c>
      <c r="G75" s="81" t="s">
        <v>32</v>
      </c>
    </row>
    <row r="76" spans="1:7" ht="25.5" x14ac:dyDescent="0.25">
      <c r="A76" s="43">
        <v>35</v>
      </c>
      <c r="B76" s="77" t="s">
        <v>154</v>
      </c>
      <c r="C76" s="77" t="s">
        <v>155</v>
      </c>
      <c r="D76" s="79">
        <v>550</v>
      </c>
      <c r="E76" s="78" t="s">
        <v>232</v>
      </c>
      <c r="F76" s="80">
        <v>15</v>
      </c>
      <c r="G76" s="81" t="s">
        <v>32</v>
      </c>
    </row>
    <row r="77" spans="1:7" ht="25.5" x14ac:dyDescent="0.25">
      <c r="A77" s="43">
        <v>36</v>
      </c>
      <c r="B77" s="77" t="s">
        <v>156</v>
      </c>
      <c r="C77" s="77" t="s">
        <v>155</v>
      </c>
      <c r="D77" s="79">
        <v>550</v>
      </c>
      <c r="E77" s="78" t="s">
        <v>233</v>
      </c>
      <c r="F77" s="80">
        <v>15</v>
      </c>
      <c r="G77" s="81" t="s">
        <v>32</v>
      </c>
    </row>
    <row r="78" spans="1:7" ht="25.5" x14ac:dyDescent="0.25">
      <c r="A78" s="43">
        <v>37</v>
      </c>
      <c r="B78" s="77" t="s">
        <v>157</v>
      </c>
      <c r="C78" s="77" t="s">
        <v>158</v>
      </c>
      <c r="D78" s="79">
        <v>550</v>
      </c>
      <c r="E78" s="78" t="s">
        <v>234</v>
      </c>
      <c r="F78" s="80">
        <v>5</v>
      </c>
      <c r="G78" s="81" t="s">
        <v>33</v>
      </c>
    </row>
    <row r="79" spans="1:7" ht="25.5" x14ac:dyDescent="0.25">
      <c r="A79" s="43">
        <v>38</v>
      </c>
      <c r="B79" s="77" t="s">
        <v>159</v>
      </c>
      <c r="C79" s="77" t="s">
        <v>158</v>
      </c>
      <c r="D79" s="79">
        <v>550</v>
      </c>
      <c r="E79" s="78" t="s">
        <v>235</v>
      </c>
      <c r="F79" s="80">
        <v>7</v>
      </c>
      <c r="G79" s="81" t="s">
        <v>33</v>
      </c>
    </row>
    <row r="80" spans="1:7" ht="25.5" x14ac:dyDescent="0.25">
      <c r="A80" s="43">
        <v>39</v>
      </c>
      <c r="B80" s="77" t="s">
        <v>160</v>
      </c>
      <c r="C80" s="77" t="s">
        <v>158</v>
      </c>
      <c r="D80" s="79">
        <v>550</v>
      </c>
      <c r="E80" s="78" t="s">
        <v>236</v>
      </c>
      <c r="F80" s="80">
        <v>5</v>
      </c>
      <c r="G80" s="81" t="s">
        <v>33</v>
      </c>
    </row>
    <row r="81" spans="1:7" ht="25.5" x14ac:dyDescent="0.25">
      <c r="A81" s="43">
        <v>40</v>
      </c>
      <c r="B81" s="77" t="s">
        <v>161</v>
      </c>
      <c r="C81" s="77" t="s">
        <v>158</v>
      </c>
      <c r="D81" s="79">
        <v>550</v>
      </c>
      <c r="E81" s="78" t="s">
        <v>237</v>
      </c>
      <c r="F81" s="80">
        <v>15</v>
      </c>
      <c r="G81" s="81" t="s">
        <v>32</v>
      </c>
    </row>
    <row r="82" spans="1:7" ht="25.5" x14ac:dyDescent="0.25">
      <c r="A82" s="43">
        <v>41</v>
      </c>
      <c r="B82" s="77" t="s">
        <v>162</v>
      </c>
      <c r="C82" s="77" t="s">
        <v>163</v>
      </c>
      <c r="D82" s="79">
        <v>550</v>
      </c>
      <c r="E82" s="78" t="s">
        <v>238</v>
      </c>
      <c r="F82" s="80">
        <v>5</v>
      </c>
      <c r="G82" s="81" t="s">
        <v>33</v>
      </c>
    </row>
    <row r="83" spans="1:7" ht="25.5" x14ac:dyDescent="0.25">
      <c r="A83" s="43">
        <v>42</v>
      </c>
      <c r="B83" s="77" t="s">
        <v>164</v>
      </c>
      <c r="C83" s="77" t="s">
        <v>163</v>
      </c>
      <c r="D83" s="79">
        <v>550</v>
      </c>
      <c r="E83" s="78" t="s">
        <v>239</v>
      </c>
      <c r="F83" s="80">
        <v>15</v>
      </c>
      <c r="G83" s="81" t="s">
        <v>32</v>
      </c>
    </row>
    <row r="84" spans="1:7" ht="25.5" x14ac:dyDescent="0.25">
      <c r="A84" s="43">
        <v>43</v>
      </c>
      <c r="B84" s="77" t="s">
        <v>165</v>
      </c>
      <c r="C84" s="77" t="s">
        <v>166</v>
      </c>
      <c r="D84" s="79">
        <v>550</v>
      </c>
      <c r="E84" s="78" t="s">
        <v>240</v>
      </c>
      <c r="F84" s="80">
        <v>15</v>
      </c>
      <c r="G84" s="81" t="s">
        <v>32</v>
      </c>
    </row>
    <row r="85" spans="1:7" ht="25.5" x14ac:dyDescent="0.25">
      <c r="A85" s="43">
        <v>44</v>
      </c>
      <c r="B85" s="77" t="s">
        <v>167</v>
      </c>
      <c r="C85" s="77" t="s">
        <v>166</v>
      </c>
      <c r="D85" s="79">
        <v>550</v>
      </c>
      <c r="E85" s="78" t="s">
        <v>241</v>
      </c>
      <c r="F85" s="80">
        <v>5</v>
      </c>
      <c r="G85" s="81" t="s">
        <v>33</v>
      </c>
    </row>
    <row r="86" spans="1:7" ht="25.5" x14ac:dyDescent="0.25">
      <c r="A86" s="43">
        <v>45</v>
      </c>
      <c r="B86" s="77" t="s">
        <v>168</v>
      </c>
      <c r="C86" s="77" t="s">
        <v>166</v>
      </c>
      <c r="D86" s="79">
        <v>550</v>
      </c>
      <c r="E86" s="78" t="s">
        <v>242</v>
      </c>
      <c r="F86" s="80">
        <v>15</v>
      </c>
      <c r="G86" s="81" t="s">
        <v>32</v>
      </c>
    </row>
    <row r="87" spans="1:7" ht="25.5" x14ac:dyDescent="0.25">
      <c r="A87" s="43">
        <v>46</v>
      </c>
      <c r="B87" s="77" t="s">
        <v>169</v>
      </c>
      <c r="C87" s="77" t="s">
        <v>166</v>
      </c>
      <c r="D87" s="79">
        <v>550</v>
      </c>
      <c r="E87" s="78" t="s">
        <v>243</v>
      </c>
      <c r="F87" s="80">
        <v>10</v>
      </c>
      <c r="G87" s="81" t="s">
        <v>32</v>
      </c>
    </row>
    <row r="88" spans="1:7" ht="25.5" x14ac:dyDescent="0.25">
      <c r="A88" s="43">
        <v>47</v>
      </c>
      <c r="B88" s="77" t="s">
        <v>170</v>
      </c>
      <c r="C88" s="77" t="s">
        <v>171</v>
      </c>
      <c r="D88" s="79">
        <v>550</v>
      </c>
      <c r="E88" s="78" t="s">
        <v>244</v>
      </c>
      <c r="F88" s="80">
        <v>15</v>
      </c>
      <c r="G88" s="81" t="s">
        <v>32</v>
      </c>
    </row>
    <row r="89" spans="1:7" ht="25.5" x14ac:dyDescent="0.25">
      <c r="A89" s="43">
        <v>48</v>
      </c>
      <c r="B89" s="77" t="s">
        <v>172</v>
      </c>
      <c r="C89" s="77" t="s">
        <v>171</v>
      </c>
      <c r="D89" s="79">
        <v>550</v>
      </c>
      <c r="E89" s="78" t="s">
        <v>245</v>
      </c>
      <c r="F89" s="80">
        <v>6</v>
      </c>
      <c r="G89" s="81" t="s">
        <v>33</v>
      </c>
    </row>
    <row r="90" spans="1:7" ht="25.5" x14ac:dyDescent="0.25">
      <c r="A90" s="43">
        <v>49</v>
      </c>
      <c r="B90" s="77" t="s">
        <v>173</v>
      </c>
      <c r="C90" s="77" t="s">
        <v>171</v>
      </c>
      <c r="D90" s="79">
        <v>550</v>
      </c>
      <c r="E90" s="78" t="s">
        <v>246</v>
      </c>
      <c r="F90" s="80">
        <v>6</v>
      </c>
      <c r="G90" s="81" t="s">
        <v>33</v>
      </c>
    </row>
    <row r="91" spans="1:7" ht="25.5" x14ac:dyDescent="0.25">
      <c r="A91" s="43">
        <v>50</v>
      </c>
      <c r="B91" s="77" t="s">
        <v>174</v>
      </c>
      <c r="C91" s="77" t="s">
        <v>175</v>
      </c>
      <c r="D91" s="79">
        <v>550</v>
      </c>
      <c r="E91" s="78" t="s">
        <v>247</v>
      </c>
      <c r="F91" s="80">
        <v>15</v>
      </c>
      <c r="G91" s="81" t="s">
        <v>32</v>
      </c>
    </row>
    <row r="92" spans="1:7" ht="25.5" x14ac:dyDescent="0.25">
      <c r="A92" s="43">
        <v>51</v>
      </c>
      <c r="B92" s="77" t="s">
        <v>176</v>
      </c>
      <c r="C92" s="77" t="s">
        <v>177</v>
      </c>
      <c r="D92" s="79">
        <v>550</v>
      </c>
      <c r="E92" s="78" t="s">
        <v>248</v>
      </c>
      <c r="F92" s="80">
        <v>15</v>
      </c>
      <c r="G92" s="81" t="s">
        <v>32</v>
      </c>
    </row>
    <row r="93" spans="1:7" ht="25.5" x14ac:dyDescent="0.25">
      <c r="A93" s="43">
        <v>52</v>
      </c>
      <c r="B93" s="77" t="s">
        <v>178</v>
      </c>
      <c r="C93" s="77" t="s">
        <v>177</v>
      </c>
      <c r="D93" s="79">
        <v>550</v>
      </c>
      <c r="E93" s="78" t="s">
        <v>249</v>
      </c>
      <c r="F93" s="80">
        <v>10</v>
      </c>
      <c r="G93" s="81" t="s">
        <v>32</v>
      </c>
    </row>
    <row r="94" spans="1:7" ht="25.5" x14ac:dyDescent="0.25">
      <c r="A94" s="43">
        <v>53</v>
      </c>
      <c r="B94" s="77" t="s">
        <v>179</v>
      </c>
      <c r="C94" s="77" t="s">
        <v>177</v>
      </c>
      <c r="D94" s="79">
        <v>550</v>
      </c>
      <c r="E94" s="78" t="s">
        <v>250</v>
      </c>
      <c r="F94" s="80">
        <v>15</v>
      </c>
      <c r="G94" s="81" t="s">
        <v>32</v>
      </c>
    </row>
    <row r="95" spans="1:7" ht="25.5" x14ac:dyDescent="0.25">
      <c r="A95" s="43">
        <v>54</v>
      </c>
      <c r="B95" s="77" t="s">
        <v>180</v>
      </c>
      <c r="C95" s="77" t="s">
        <v>177</v>
      </c>
      <c r="D95" s="79">
        <v>550</v>
      </c>
      <c r="E95" s="78" t="s">
        <v>251</v>
      </c>
      <c r="F95" s="80">
        <v>3</v>
      </c>
      <c r="G95" s="81" t="s">
        <v>33</v>
      </c>
    </row>
    <row r="96" spans="1:7" ht="25.5" x14ac:dyDescent="0.25">
      <c r="A96" s="43">
        <v>55</v>
      </c>
      <c r="B96" s="77" t="s">
        <v>181</v>
      </c>
      <c r="C96" s="77" t="s">
        <v>177</v>
      </c>
      <c r="D96" s="79">
        <v>550</v>
      </c>
      <c r="E96" s="78" t="s">
        <v>252</v>
      </c>
      <c r="F96" s="80">
        <v>15</v>
      </c>
      <c r="G96" s="81" t="s">
        <v>32</v>
      </c>
    </row>
    <row r="97" spans="1:7" ht="25.5" x14ac:dyDescent="0.25">
      <c r="A97" s="43">
        <v>56</v>
      </c>
      <c r="B97" s="77" t="s">
        <v>182</v>
      </c>
      <c r="C97" s="77" t="s">
        <v>177</v>
      </c>
      <c r="D97" s="79">
        <v>550</v>
      </c>
      <c r="E97" s="78" t="s">
        <v>253</v>
      </c>
      <c r="F97" s="80">
        <v>5</v>
      </c>
      <c r="G97" s="81" t="s">
        <v>33</v>
      </c>
    </row>
    <row r="98" spans="1:7" ht="25.5" x14ac:dyDescent="0.25">
      <c r="A98" s="43">
        <v>57</v>
      </c>
      <c r="B98" s="77" t="s">
        <v>183</v>
      </c>
      <c r="C98" s="77" t="s">
        <v>184</v>
      </c>
      <c r="D98" s="79">
        <v>82464.479999999996</v>
      </c>
      <c r="E98" s="78" t="s">
        <v>254</v>
      </c>
      <c r="F98" s="80">
        <v>42</v>
      </c>
      <c r="G98" s="81" t="s">
        <v>34</v>
      </c>
    </row>
    <row r="99" spans="1:7" ht="25.5" x14ac:dyDescent="0.25">
      <c r="A99" s="43">
        <v>58</v>
      </c>
      <c r="B99" s="77" t="s">
        <v>185</v>
      </c>
      <c r="C99" s="77" t="s">
        <v>184</v>
      </c>
      <c r="D99" s="79">
        <v>49851.64</v>
      </c>
      <c r="E99" s="78" t="s">
        <v>255</v>
      </c>
      <c r="F99" s="80">
        <v>150</v>
      </c>
      <c r="G99" s="81" t="s">
        <v>32</v>
      </c>
    </row>
    <row r="100" spans="1:7" ht="25.5" x14ac:dyDescent="0.25">
      <c r="A100" s="43">
        <v>59</v>
      </c>
      <c r="B100" s="77" t="s">
        <v>186</v>
      </c>
      <c r="C100" s="77" t="s">
        <v>184</v>
      </c>
      <c r="D100" s="79">
        <v>550</v>
      </c>
      <c r="E100" s="78" t="s">
        <v>256</v>
      </c>
      <c r="F100" s="80">
        <v>15</v>
      </c>
      <c r="G100" s="81" t="s">
        <v>32</v>
      </c>
    </row>
    <row r="101" spans="1:7" ht="25.5" x14ac:dyDescent="0.25">
      <c r="A101" s="43">
        <v>60</v>
      </c>
      <c r="B101" s="77" t="s">
        <v>187</v>
      </c>
      <c r="C101" s="77" t="s">
        <v>188</v>
      </c>
      <c r="D101" s="79">
        <v>550</v>
      </c>
      <c r="E101" s="78" t="s">
        <v>257</v>
      </c>
      <c r="F101" s="80">
        <v>15</v>
      </c>
      <c r="G101" s="81" t="s">
        <v>32</v>
      </c>
    </row>
    <row r="102" spans="1:7" ht="25.5" x14ac:dyDescent="0.25">
      <c r="A102" s="43">
        <v>61</v>
      </c>
      <c r="B102" s="77" t="s">
        <v>189</v>
      </c>
      <c r="C102" s="77" t="s">
        <v>188</v>
      </c>
      <c r="D102" s="79">
        <v>550</v>
      </c>
      <c r="E102" s="78" t="s">
        <v>258</v>
      </c>
      <c r="F102" s="80">
        <v>7</v>
      </c>
      <c r="G102" s="81" t="s">
        <v>33</v>
      </c>
    </row>
    <row r="103" spans="1:7" ht="25.5" x14ac:dyDescent="0.25">
      <c r="A103" s="43">
        <v>62</v>
      </c>
      <c r="B103" s="77" t="s">
        <v>190</v>
      </c>
      <c r="C103" s="77" t="s">
        <v>191</v>
      </c>
      <c r="D103" s="79">
        <v>550</v>
      </c>
      <c r="E103" s="78" t="s">
        <v>259</v>
      </c>
      <c r="F103" s="80">
        <v>5.5</v>
      </c>
      <c r="G103" s="81" t="s">
        <v>33</v>
      </c>
    </row>
    <row r="104" spans="1:7" ht="25.5" x14ac:dyDescent="0.25">
      <c r="A104" s="43">
        <v>63</v>
      </c>
      <c r="B104" s="77" t="s">
        <v>192</v>
      </c>
      <c r="C104" s="77" t="s">
        <v>191</v>
      </c>
      <c r="D104" s="79">
        <v>550</v>
      </c>
      <c r="E104" s="78" t="s">
        <v>260</v>
      </c>
      <c r="F104" s="80">
        <v>15</v>
      </c>
      <c r="G104" s="81" t="s">
        <v>32</v>
      </c>
    </row>
    <row r="105" spans="1:7" ht="25.5" x14ac:dyDescent="0.25">
      <c r="A105" s="43">
        <v>64</v>
      </c>
      <c r="B105" s="77" t="s">
        <v>193</v>
      </c>
      <c r="C105" s="77" t="s">
        <v>191</v>
      </c>
      <c r="D105" s="79">
        <v>550</v>
      </c>
      <c r="E105" s="78" t="s">
        <v>261</v>
      </c>
      <c r="F105" s="80">
        <v>15</v>
      </c>
      <c r="G105" s="81" t="s">
        <v>32</v>
      </c>
    </row>
    <row r="106" spans="1:7" ht="25.5" x14ac:dyDescent="0.25">
      <c r="A106" s="43">
        <v>65</v>
      </c>
      <c r="B106" s="77" t="s">
        <v>194</v>
      </c>
      <c r="C106" s="77" t="s">
        <v>191</v>
      </c>
      <c r="D106" s="79">
        <v>550</v>
      </c>
      <c r="E106" s="78" t="s">
        <v>262</v>
      </c>
      <c r="F106" s="80">
        <v>6</v>
      </c>
      <c r="G106" s="81" t="s">
        <v>33</v>
      </c>
    </row>
    <row r="107" spans="1:7" ht="25.5" x14ac:dyDescent="0.25">
      <c r="A107" s="43">
        <v>66</v>
      </c>
      <c r="B107" s="77" t="s">
        <v>195</v>
      </c>
      <c r="C107" s="77" t="s">
        <v>191</v>
      </c>
      <c r="D107" s="79">
        <v>550</v>
      </c>
      <c r="E107" s="78" t="s">
        <v>263</v>
      </c>
      <c r="F107" s="80">
        <v>15</v>
      </c>
      <c r="G107" s="81" t="s">
        <v>32</v>
      </c>
    </row>
    <row r="108" spans="1:7" ht="25.5" x14ac:dyDescent="0.25">
      <c r="A108" s="43">
        <v>67</v>
      </c>
      <c r="B108" s="77" t="s">
        <v>196</v>
      </c>
      <c r="C108" s="77" t="s">
        <v>191</v>
      </c>
      <c r="D108" s="79">
        <v>550</v>
      </c>
      <c r="E108" s="78" t="s">
        <v>264</v>
      </c>
      <c r="F108" s="80">
        <v>5</v>
      </c>
      <c r="G108" s="81" t="s">
        <v>33</v>
      </c>
    </row>
    <row r="109" spans="1:7" ht="25.5" x14ac:dyDescent="0.25">
      <c r="A109" s="43">
        <v>68</v>
      </c>
      <c r="B109" s="77" t="s">
        <v>197</v>
      </c>
      <c r="C109" s="77" t="s">
        <v>191</v>
      </c>
      <c r="D109" s="79">
        <v>550</v>
      </c>
      <c r="E109" s="78" t="s">
        <v>265</v>
      </c>
      <c r="F109" s="80">
        <v>15</v>
      </c>
      <c r="G109" s="81" t="s">
        <v>32</v>
      </c>
    </row>
    <row r="111" spans="1:7" x14ac:dyDescent="0.25">
      <c r="A111" s="18" t="s">
        <v>35</v>
      </c>
    </row>
    <row r="112" spans="1:7" x14ac:dyDescent="0.25">
      <c r="A112" s="43">
        <v>1</v>
      </c>
      <c r="B112" s="50" t="s">
        <v>39</v>
      </c>
      <c r="C112" s="50" t="s">
        <v>39</v>
      </c>
      <c r="D112" s="52" t="s">
        <v>39</v>
      </c>
      <c r="E112" s="51" t="s">
        <v>39</v>
      </c>
      <c r="F112" s="53" t="s">
        <v>39</v>
      </c>
      <c r="G112" s="54" t="s">
        <v>39</v>
      </c>
    </row>
    <row r="114" spans="1:7" x14ac:dyDescent="0.25">
      <c r="A114" s="18" t="s">
        <v>40</v>
      </c>
    </row>
    <row r="115" spans="1:7" x14ac:dyDescent="0.25">
      <c r="A115" s="28">
        <v>1</v>
      </c>
      <c r="B115" s="56" t="s">
        <v>39</v>
      </c>
      <c r="C115" s="56" t="s">
        <v>39</v>
      </c>
      <c r="D115" s="57" t="s">
        <v>39</v>
      </c>
      <c r="E115" s="56" t="s">
        <v>39</v>
      </c>
      <c r="F115" s="55" t="s">
        <v>39</v>
      </c>
      <c r="G115" s="56" t="s">
        <v>39</v>
      </c>
    </row>
  </sheetData>
  <mergeCells count="7">
    <mergeCell ref="A11:B11"/>
    <mergeCell ref="G3:G4"/>
    <mergeCell ref="A1:G1"/>
    <mergeCell ref="A5:D5"/>
    <mergeCell ref="A3:D4"/>
    <mergeCell ref="E3:E4"/>
    <mergeCell ref="F3:F4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23"/>
  <sheetViews>
    <sheetView zoomScaleNormal="100" workbookViewId="0">
      <selection activeCell="F5" sqref="F5"/>
    </sheetView>
  </sheetViews>
  <sheetFormatPr defaultRowHeight="12.75" x14ac:dyDescent="0.2"/>
  <cols>
    <col min="1" max="4" width="14.7109375" customWidth="1"/>
    <col min="5" max="6" width="12.7109375" customWidth="1"/>
  </cols>
  <sheetData>
    <row r="1" spans="1:6" ht="36.75" customHeight="1" x14ac:dyDescent="0.2">
      <c r="A1" s="89" t="s">
        <v>19</v>
      </c>
      <c r="B1" s="89"/>
      <c r="C1" s="89"/>
      <c r="D1" s="89"/>
      <c r="E1" s="89"/>
      <c r="F1" s="89"/>
    </row>
    <row r="3" spans="1:6" ht="12.75" customHeight="1" x14ac:dyDescent="0.2">
      <c r="A3" s="83" t="s">
        <v>0</v>
      </c>
      <c r="B3" s="83"/>
      <c r="C3" s="83"/>
      <c r="D3" s="83"/>
      <c r="E3" s="84" t="s">
        <v>10</v>
      </c>
      <c r="F3" s="84" t="s">
        <v>1</v>
      </c>
    </row>
    <row r="4" spans="1:6" ht="29.25" customHeight="1" x14ac:dyDescent="0.2">
      <c r="A4" s="83"/>
      <c r="B4" s="83"/>
      <c r="C4" s="83"/>
      <c r="D4" s="83"/>
      <c r="E4" s="85"/>
      <c r="F4" s="85"/>
    </row>
    <row r="5" spans="1:6" ht="32.25" customHeight="1" x14ac:dyDescent="0.2">
      <c r="A5" s="99" t="s">
        <v>7</v>
      </c>
      <c r="B5" s="99"/>
      <c r="C5" s="99"/>
      <c r="D5" s="99"/>
      <c r="E5" s="12">
        <f>19+12</f>
        <v>31</v>
      </c>
      <c r="F5" s="34">
        <f>834.5+755</f>
        <v>1589.5</v>
      </c>
    </row>
    <row r="23" spans="6:6" x14ac:dyDescent="0.2">
      <c r="F23" s="44"/>
    </row>
  </sheetData>
  <mergeCells count="5">
    <mergeCell ref="A5:D5"/>
    <mergeCell ref="A3:D4"/>
    <mergeCell ref="E3:E4"/>
    <mergeCell ref="F3:F4"/>
    <mergeCell ref="A1:F1"/>
  </mergeCells>
  <pageMargins left="0.78740157480314965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H9"/>
  <sheetViews>
    <sheetView zoomScaleNormal="100" workbookViewId="0">
      <selection activeCell="G38" sqref="G38"/>
    </sheetView>
  </sheetViews>
  <sheetFormatPr defaultRowHeight="12.75" x14ac:dyDescent="0.2"/>
  <cols>
    <col min="1" max="8" width="12.7109375" customWidth="1"/>
    <col min="9" max="9" width="31.5703125" customWidth="1"/>
    <col min="13" max="13" width="9.140625" customWidth="1"/>
  </cols>
  <sheetData>
    <row r="1" spans="1:8" ht="40.5" customHeight="1" x14ac:dyDescent="0.2">
      <c r="A1" s="100" t="s">
        <v>29</v>
      </c>
      <c r="B1" s="101"/>
      <c r="C1" s="101"/>
      <c r="D1" s="101"/>
      <c r="E1" s="101"/>
      <c r="F1" s="101"/>
      <c r="G1" s="101"/>
      <c r="H1" s="101"/>
    </row>
    <row r="3" spans="1:8" ht="15" x14ac:dyDescent="0.2">
      <c r="A3" s="102" t="s">
        <v>37</v>
      </c>
      <c r="B3" s="102"/>
      <c r="C3" s="103" t="s">
        <v>38</v>
      </c>
      <c r="D3" s="104"/>
      <c r="E3" s="103" t="s">
        <v>3</v>
      </c>
      <c r="F3" s="104"/>
      <c r="G3" s="102" t="s">
        <v>36</v>
      </c>
      <c r="H3" s="102"/>
    </row>
    <row r="4" spans="1:8" ht="25.5" x14ac:dyDescent="0.2">
      <c r="A4" s="10" t="s">
        <v>27</v>
      </c>
      <c r="B4" s="10" t="s">
        <v>1</v>
      </c>
      <c r="C4" s="21" t="s">
        <v>27</v>
      </c>
      <c r="D4" s="10" t="s">
        <v>1</v>
      </c>
      <c r="E4" s="10" t="s">
        <v>27</v>
      </c>
      <c r="F4" s="10" t="s">
        <v>1</v>
      </c>
      <c r="G4" s="21" t="s">
        <v>27</v>
      </c>
      <c r="H4" s="10" t="s">
        <v>1</v>
      </c>
    </row>
    <row r="5" spans="1:8" ht="15" x14ac:dyDescent="0.2">
      <c r="A5" s="13">
        <v>8</v>
      </c>
      <c r="B5" s="13">
        <v>26</v>
      </c>
      <c r="C5" s="13">
        <v>32</v>
      </c>
      <c r="D5" s="40">
        <v>615</v>
      </c>
      <c r="E5" s="13" t="s">
        <v>39</v>
      </c>
      <c r="F5" s="33" t="s">
        <v>39</v>
      </c>
      <c r="G5" s="13" t="s">
        <v>39</v>
      </c>
      <c r="H5" s="41" t="s">
        <v>39</v>
      </c>
    </row>
    <row r="6" spans="1:8" ht="15" x14ac:dyDescent="0.2">
      <c r="A6" s="11"/>
      <c r="B6" s="11"/>
      <c r="C6" s="11"/>
      <c r="D6" s="11"/>
      <c r="E6" s="11"/>
      <c r="F6" s="11"/>
      <c r="G6" s="11"/>
      <c r="H6" s="11"/>
    </row>
    <row r="7" spans="1:8" s="24" customFormat="1" x14ac:dyDescent="0.2">
      <c r="A7" s="25" t="s">
        <v>28</v>
      </c>
      <c r="B7" s="45"/>
      <c r="C7" s="25"/>
      <c r="D7" s="25"/>
      <c r="E7" s="25"/>
      <c r="F7" s="25"/>
      <c r="G7" s="25"/>
      <c r="H7" s="25"/>
    </row>
    <row r="9" spans="1:8" x14ac:dyDescent="0.2">
      <c r="A9" s="44"/>
    </row>
  </sheetData>
  <mergeCells count="5">
    <mergeCell ref="A1:H1"/>
    <mergeCell ref="A3:B3"/>
    <mergeCell ref="C3:D3"/>
    <mergeCell ref="E3:F3"/>
    <mergeCell ref="G3:H3"/>
  </mergeCells>
  <pageMargins left="0.78740157480314965" right="0.39370078740157483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Поданные заявки на ТП</vt:lpstr>
      <vt:lpstr>Аннулированные заявки на ТП</vt:lpstr>
      <vt:lpstr>Заключенные ДТП</vt:lpstr>
      <vt:lpstr>Выполненные ДТП </vt:lpstr>
      <vt:lpstr>Резервируемая мощность</vt:lpstr>
    </vt:vector>
  </TitlesOfParts>
  <Company>TGES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Сурнакова Юлия Валерьевна</dc:creator>
  <cp:lastModifiedBy>Скорик Ольга Викторовна</cp:lastModifiedBy>
  <cp:lastPrinted>2019-01-11T09:47:56Z</cp:lastPrinted>
  <dcterms:created xsi:type="dcterms:W3CDTF">2013-07-30T12:02:30Z</dcterms:created>
  <dcterms:modified xsi:type="dcterms:W3CDTF">2022-03-03T08:06:24Z</dcterms:modified>
</cp:coreProperties>
</file>