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D5" i="5" l="1"/>
  <c r="G6" i="3"/>
  <c r="F6" i="3"/>
  <c r="G7" i="3"/>
  <c r="F7" i="3"/>
  <c r="G8" i="3"/>
  <c r="F8" i="3"/>
  <c r="F5" i="3" l="1"/>
  <c r="G5" i="3"/>
  <c r="E5" i="3" l="1"/>
</calcChain>
</file>

<file path=xl/sharedStrings.xml><?xml version="1.0" encoding="utf-8"?>
<sst xmlns="http://schemas.openxmlformats.org/spreadsheetml/2006/main" count="322" uniqueCount="219">
  <si>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</si>
  <si>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</si>
  <si>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</si>
  <si>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</si>
  <si>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</si>
  <si>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</si>
  <si>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</si>
  <si>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</si>
  <si>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</si>
  <si>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</si>
  <si>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</si>
  <si>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</si>
  <si>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</si>
  <si>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</si>
  <si>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</si>
  <si>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</si>
  <si>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</si>
  <si>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</si>
  <si>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</si>
  <si>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</si>
  <si>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</si>
  <si>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</si>
  <si>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</si>
  <si>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</si>
  <si>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</si>
  <si>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</si>
  <si>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</si>
  <si>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</si>
  <si>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</si>
  <si>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</si>
  <si>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</si>
  <si>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</si>
  <si>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</si>
  <si>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</si>
  <si>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</si>
  <si>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</si>
  <si>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</si>
  <si>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</si>
  <si>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</si>
  <si>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</si>
  <si>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</si>
  <si>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</si>
  <si>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</si>
  <si>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</si>
  <si>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</si>
  <si>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</si>
  <si>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</si>
  <si>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</si>
  <si>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</si>
  <si>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</si>
  <si>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</si>
  <si>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</si>
  <si>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</si>
  <si>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</si>
  <si>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</si>
  <si>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</si>
  <si>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</si>
  <si>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</si>
  <si>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</si>
  <si>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220/3</t>
  </si>
  <si>
    <t xml:space="preserve"> 30-21</t>
  </si>
  <si>
    <t xml:space="preserve"> с 01.02.2021 по 22.02.2021</t>
  </si>
  <si>
    <t xml:space="preserve"> 29 от 21.01.2021</t>
  </si>
  <si>
    <t xml:space="preserve"> 31-21/120</t>
  </si>
  <si>
    <t xml:space="preserve"> с 01.02.2021 по 01.06.2021</t>
  </si>
  <si>
    <t xml:space="preserve"> 11 от 18.01.2021</t>
  </si>
  <si>
    <t xml:space="preserve"> 34-21/117</t>
  </si>
  <si>
    <t xml:space="preserve"> 9 от 14.01.2021</t>
  </si>
  <si>
    <t xml:space="preserve"> 36-21/124</t>
  </si>
  <si>
    <t xml:space="preserve"> 24 от 20.01.2021</t>
  </si>
  <si>
    <t xml:space="preserve"> 44-21/129</t>
  </si>
  <si>
    <t xml:space="preserve"> с 03.02.2021 по 03.06.2021</t>
  </si>
  <si>
    <t xml:space="preserve"> 22 от 19.01.2021</t>
  </si>
  <si>
    <t xml:space="preserve"> 50-21/204</t>
  </si>
  <si>
    <t xml:space="preserve"> с 08.02.2021 по 08.06.2021</t>
  </si>
  <si>
    <t xml:space="preserve"> 45 от 28.01.2021</t>
  </si>
  <si>
    <t xml:space="preserve"> 54-21/122</t>
  </si>
  <si>
    <t xml:space="preserve"> с 09.02.2021 по 09.06.2021</t>
  </si>
  <si>
    <t xml:space="preserve"> 16 от 19.01.2021</t>
  </si>
  <si>
    <t xml:space="preserve"> 56-21</t>
  </si>
  <si>
    <t xml:space="preserve"> с 10.02.2021 по 10.06.2021</t>
  </si>
  <si>
    <t xml:space="preserve"> 879 от 13.11.2020</t>
  </si>
  <si>
    <t xml:space="preserve"> 6/3</t>
  </si>
  <si>
    <t xml:space="preserve"> 69-21</t>
  </si>
  <si>
    <t xml:space="preserve"> с 18.02.2021 по 15.03.2021</t>
  </si>
  <si>
    <t xml:space="preserve"> 995 от 28.12.2020</t>
  </si>
  <si>
    <t xml:space="preserve"> 73-21/337</t>
  </si>
  <si>
    <t xml:space="preserve"> с 20.02.2021 по 20.06.2021</t>
  </si>
  <si>
    <t xml:space="preserve"> 953 от 15.12.2020</t>
  </si>
  <si>
    <t xml:space="preserve"> 74-21</t>
  </si>
  <si>
    <t xml:space="preserve"> с 24.02.2021 по 18.03.2021</t>
  </si>
  <si>
    <t xml:space="preserve"> 95 от 08.02.2021</t>
  </si>
  <si>
    <t xml:space="preserve"> 75-21/312</t>
  </si>
  <si>
    <t xml:space="preserve"> с 24.02.2021 по 24.06.2021</t>
  </si>
  <si>
    <t xml:space="preserve"> 42 от 27.01.2021</t>
  </si>
  <si>
    <t xml:space="preserve"> 82-21/336</t>
  </si>
  <si>
    <t xml:space="preserve"> с 26.02.2021 по 26.06.2021</t>
  </si>
  <si>
    <t xml:space="preserve"> 960 от 17.12.2020</t>
  </si>
  <si>
    <t xml:space="preserve"> 32-21/121</t>
  </si>
  <si>
    <t xml:space="preserve"> с 01.02.2021 по 01.08.2021</t>
  </si>
  <si>
    <t xml:space="preserve"> 10 от 18.01.2021</t>
  </si>
  <si>
    <t xml:space="preserve"> 33-21/118</t>
  </si>
  <si>
    <t xml:space="preserve"> 6 от 13.01.2021</t>
  </si>
  <si>
    <t xml:space="preserve"> 35-21/123</t>
  </si>
  <si>
    <t xml:space="preserve"> 15 от 19.01.2021</t>
  </si>
  <si>
    <t xml:space="preserve"> 37-21/99</t>
  </si>
  <si>
    <t xml:space="preserve"> 965 от 21.12.2020</t>
  </si>
  <si>
    <t xml:space="preserve"> 38-21/85</t>
  </si>
  <si>
    <t xml:space="preserve"> с 02.02.2021 по 02.08.2021</t>
  </si>
  <si>
    <t xml:space="preserve"> 964 от 21.12.2020</t>
  </si>
  <si>
    <t xml:space="preserve"> 380/2</t>
  </si>
  <si>
    <t xml:space="preserve"> 39-21/130</t>
  </si>
  <si>
    <t xml:space="preserve"> 5 от 13.01.2021</t>
  </si>
  <si>
    <t xml:space="preserve"> 40-21/119</t>
  </si>
  <si>
    <t xml:space="preserve"> 8 от 14.01.2021</t>
  </si>
  <si>
    <t xml:space="preserve"> 41-21/78</t>
  </si>
  <si>
    <t xml:space="preserve"> 7 от 13.01.2021</t>
  </si>
  <si>
    <t xml:space="preserve"> 42-21/80</t>
  </si>
  <si>
    <t xml:space="preserve"> с 03.02.2021 по 03.08.2021</t>
  </si>
  <si>
    <t xml:space="preserve"> 1 от 13.01.2021</t>
  </si>
  <si>
    <t xml:space="preserve"> 43-21/128</t>
  </si>
  <si>
    <t xml:space="preserve"> 962 от 17.12.2020</t>
  </si>
  <si>
    <t xml:space="preserve"> 45-21/3975</t>
  </si>
  <si>
    <t xml:space="preserve"> 863 от 05.11.2020</t>
  </si>
  <si>
    <t xml:space="preserve"> 46-21/84</t>
  </si>
  <si>
    <t xml:space="preserve"> с 04.02.2021 по 04.08.2021</t>
  </si>
  <si>
    <t xml:space="preserve"> 988 от 24.12.2020</t>
  </si>
  <si>
    <t xml:space="preserve"> 47-21/83</t>
  </si>
  <si>
    <t xml:space="preserve"> 989 от 24.12.2020</t>
  </si>
  <si>
    <t xml:space="preserve"> 48-21/169</t>
  </si>
  <si>
    <t xml:space="preserve"> с 05.02.2021 по 05.08.2021</t>
  </si>
  <si>
    <t xml:space="preserve"> 33 от 22.01.2021</t>
  </si>
  <si>
    <t xml:space="preserve"> 49-21/172</t>
  </si>
  <si>
    <t xml:space="preserve"> с 08.02.2021 по 08.08.2021</t>
  </si>
  <si>
    <t xml:space="preserve"> 32 от 22.01.2021</t>
  </si>
  <si>
    <t xml:space="preserve"> 51-21/191</t>
  </si>
  <si>
    <t xml:space="preserve"> 13 от 18.01.2021</t>
  </si>
  <si>
    <t xml:space="preserve"> 52-21/206</t>
  </si>
  <si>
    <t xml:space="preserve"> 53 от 01.02.2021</t>
  </si>
  <si>
    <t xml:space="preserve"> 53-21/207</t>
  </si>
  <si>
    <t xml:space="preserve"> 52 от 01.02.2021</t>
  </si>
  <si>
    <t xml:space="preserve"> 55-21/203</t>
  </si>
  <si>
    <t xml:space="preserve"> с 09.02.2021 по 09.08.2021</t>
  </si>
  <si>
    <t xml:space="preserve"> 35 от 25.01.2021</t>
  </si>
  <si>
    <t xml:space="preserve"> 57-21/170</t>
  </si>
  <si>
    <t xml:space="preserve"> с 10.02.2021 по 10.08.2021</t>
  </si>
  <si>
    <t xml:space="preserve"> 30 от 21.01.2021</t>
  </si>
  <si>
    <t xml:space="preserve"> 58-21/205</t>
  </si>
  <si>
    <t xml:space="preserve"> 25 от 20.01.2021</t>
  </si>
  <si>
    <t xml:space="preserve"> 60-21/4028</t>
  </si>
  <si>
    <t xml:space="preserve"> с 15.02.2021 по 15.08.2021</t>
  </si>
  <si>
    <t xml:space="preserve"> 847 от 03.11.2020</t>
  </si>
  <si>
    <t xml:space="preserve"> 61-21/269</t>
  </si>
  <si>
    <t xml:space="preserve"> с 16.02.2021 по 16.08.2021</t>
  </si>
  <si>
    <t xml:space="preserve"> 46 от 28.01.2021</t>
  </si>
  <si>
    <t xml:space="preserve"> 62-21/266</t>
  </si>
  <si>
    <t xml:space="preserve"> 60 от 02.02.2021</t>
  </si>
  <si>
    <t xml:space="preserve"> 63-21/268</t>
  </si>
  <si>
    <t xml:space="preserve"> 57 от 02.02.2021</t>
  </si>
  <si>
    <t xml:space="preserve"> 64-21/296</t>
  </si>
  <si>
    <t xml:space="preserve"> 92 от 08.02.2021</t>
  </si>
  <si>
    <t xml:space="preserve"> 65-21/295</t>
  </si>
  <si>
    <t xml:space="preserve"> 85 от 04.02.2021</t>
  </si>
  <si>
    <t xml:space="preserve"> 66-21/270</t>
  </si>
  <si>
    <t xml:space="preserve"> 55 от 02.02.2021</t>
  </si>
  <si>
    <t xml:space="preserve"> 67-21/263</t>
  </si>
  <si>
    <t xml:space="preserve"> 62 от 02.02.2021</t>
  </si>
  <si>
    <t xml:space="preserve"> 68-21/265</t>
  </si>
  <si>
    <t xml:space="preserve"> с 17.02.2021 по 17.08.2021</t>
  </si>
  <si>
    <t xml:space="preserve"> 61 от 02.02.2021</t>
  </si>
  <si>
    <t xml:space="preserve"> 70-21/300</t>
  </si>
  <si>
    <t xml:space="preserve"> с 18.02.2021 по 18.08.2021</t>
  </si>
  <si>
    <t xml:space="preserve"> 104 от 11.02.2021</t>
  </si>
  <si>
    <t xml:space="preserve"> 71-21/309</t>
  </si>
  <si>
    <t xml:space="preserve"> с 19.02.2021 по 19.08.2021</t>
  </si>
  <si>
    <t xml:space="preserve"> 41 от 27.01.2021</t>
  </si>
  <si>
    <t xml:space="preserve"> 72-21/267</t>
  </si>
  <si>
    <t xml:space="preserve"> с 20.02.2021 по 20.08.2021</t>
  </si>
  <si>
    <t xml:space="preserve"> 59 от 02.02.2021</t>
  </si>
  <si>
    <t xml:space="preserve"> 76-21/278</t>
  </si>
  <si>
    <t xml:space="preserve"> с 24.02.2021 по 24.08.2021</t>
  </si>
  <si>
    <t xml:space="preserve"> 75 от 03.02.2021</t>
  </si>
  <si>
    <t xml:space="preserve"> 77-21/275</t>
  </si>
  <si>
    <t xml:space="preserve"> 86 от 04.02.2021</t>
  </si>
  <si>
    <t xml:space="preserve"> 78-21/276</t>
  </si>
  <si>
    <t xml:space="preserve"> 87 от 04.02.2021</t>
  </si>
  <si>
    <t xml:space="preserve"> 79-21/264</t>
  </si>
  <si>
    <t xml:space="preserve"> 44 от 28.01.2021</t>
  </si>
  <si>
    <t xml:space="preserve"> 80-21/350</t>
  </si>
  <si>
    <t xml:space="preserve"> с 25.02.2021 по 25.08.2021</t>
  </si>
  <si>
    <t xml:space="preserve"> 36 от 25.01.2021</t>
  </si>
  <si>
    <t xml:space="preserve"> 81-21/290</t>
  </si>
  <si>
    <t xml:space="preserve"> 946 от 10.12.2020</t>
  </si>
  <si>
    <t xml:space="preserve"> 83-21/352</t>
  </si>
  <si>
    <t xml:space="preserve"> с 26.02.2021 по 26.08.2021</t>
  </si>
  <si>
    <t xml:space="preserve"> 91 от 08.02.2021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</si>
  <si>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</si>
  <si>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</si>
  <si>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</si>
  <si>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</si>
  <si>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</si>
  <si>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</si>
  <si>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</si>
  <si>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</si>
  <si>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</si>
  <si>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</si>
  <si>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</si>
  <si>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</si>
  <si>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</si>
  <si>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</si>
  <si>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</si>
  <si>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</si>
  <si>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</si>
  <si>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</si>
  <si>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</si>
  <si>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</si>
  <si>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59-21</t>
  </si>
  <si>
    <t xml:space="preserve"> с 11.02.2021 по 11.02.2022</t>
  </si>
  <si>
    <t xml:space="preserve"> 803 от 19.10.2020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</si>
</sst>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8" sqref="F8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2" t="s">
        <v>27</v>
      </c>
      <c r="B1" s="52"/>
      <c r="C1" s="52"/>
      <c r="D1" s="52"/>
      <c r="E1" s="52"/>
      <c r="F1" s="52"/>
    </row>
    <row r="3" spans="1:6" ht="36" customHeight="1" x14ac:dyDescent="0.2">
      <c r="A3" s="59" t="s">
        <v>14</v>
      </c>
      <c r="B3" s="59"/>
      <c r="C3" s="59"/>
      <c r="D3" s="59"/>
      <c r="E3" s="59"/>
      <c r="F3" s="59"/>
    </row>
    <row r="5" spans="1:6" ht="12.75" customHeight="1" x14ac:dyDescent="0.2">
      <c r="A5" s="53" t="s">
        <v>0</v>
      </c>
      <c r="B5" s="53"/>
      <c r="C5" s="53"/>
      <c r="D5" s="53"/>
      <c r="E5" s="54" t="s">
        <v>11</v>
      </c>
      <c r="F5" s="54" t="s">
        <v>1</v>
      </c>
    </row>
    <row r="6" spans="1:6" x14ac:dyDescent="0.2">
      <c r="A6" s="53"/>
      <c r="B6" s="53"/>
      <c r="C6" s="53"/>
      <c r="D6" s="53"/>
      <c r="E6" s="55"/>
      <c r="F6" s="55"/>
    </row>
    <row r="7" spans="1:6" ht="45" customHeight="1" x14ac:dyDescent="0.2">
      <c r="A7" s="56" t="s">
        <v>24</v>
      </c>
      <c r="B7" s="57"/>
      <c r="C7" s="57"/>
      <c r="D7" s="58"/>
      <c r="E7" s="12">
        <v>84</v>
      </c>
      <c r="F7" s="39">
        <v>6865.45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9" t="s">
        <v>20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11</v>
      </c>
      <c r="F3" s="54" t="s">
        <v>1</v>
      </c>
    </row>
    <row r="4" spans="1:6" x14ac:dyDescent="0.2">
      <c r="A4" s="53"/>
      <c r="B4" s="53"/>
      <c r="C4" s="53"/>
      <c r="D4" s="53"/>
      <c r="E4" s="55"/>
      <c r="F4" s="55"/>
    </row>
    <row r="5" spans="1:6" ht="36.75" customHeight="1" x14ac:dyDescent="0.2">
      <c r="A5" s="60" t="s">
        <v>25</v>
      </c>
      <c r="B5" s="60"/>
      <c r="C5" s="60"/>
      <c r="D5" s="60"/>
      <c r="E5" s="9">
        <v>23</v>
      </c>
      <c r="F5" s="39">
        <v>1503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71"/>
  <sheetViews>
    <sheetView zoomScaleNormal="100" workbookViewId="0">
      <selection activeCell="G7" sqref="G7:H7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42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47"/>
    </row>
    <row r="3" spans="1:9" s="14" customFormat="1" ht="12.75" customHeight="1" x14ac:dyDescent="0.2">
      <c r="A3" s="68" t="s">
        <v>0</v>
      </c>
      <c r="B3" s="68"/>
      <c r="C3" s="68"/>
      <c r="D3" s="68"/>
      <c r="E3" s="69" t="s">
        <v>12</v>
      </c>
      <c r="F3" s="69" t="s">
        <v>34</v>
      </c>
      <c r="G3" s="74" t="s">
        <v>2</v>
      </c>
      <c r="H3" s="75"/>
      <c r="I3" s="21"/>
    </row>
    <row r="4" spans="1:9" s="14" customFormat="1" ht="26.25" customHeight="1" x14ac:dyDescent="0.2">
      <c r="A4" s="68"/>
      <c r="B4" s="68"/>
      <c r="C4" s="68"/>
      <c r="D4" s="68"/>
      <c r="E4" s="70"/>
      <c r="F4" s="70"/>
      <c r="G4" s="76"/>
      <c r="H4" s="77"/>
      <c r="I4" s="21"/>
    </row>
    <row r="5" spans="1:9" ht="53.25" customHeight="1" x14ac:dyDescent="0.25">
      <c r="A5" s="64" t="s">
        <v>9</v>
      </c>
      <c r="B5" s="65"/>
      <c r="C5" s="65"/>
      <c r="D5" s="66"/>
      <c r="E5" s="26">
        <f>SUM(E6:E9)</f>
        <v>54</v>
      </c>
      <c r="F5" s="36">
        <f>SUM(F6:F9)</f>
        <v>2302.3000000000002</v>
      </c>
      <c r="G5" s="62">
        <f>SUM(G6:H9)</f>
        <v>9834906.9499999993</v>
      </c>
      <c r="H5" s="67"/>
      <c r="I5" s="22"/>
    </row>
    <row r="6" spans="1:9" ht="19.5" customHeight="1" x14ac:dyDescent="0.25">
      <c r="A6" s="15" t="s">
        <v>29</v>
      </c>
      <c r="B6" s="16"/>
      <c r="C6" s="16"/>
      <c r="D6" s="41"/>
      <c r="E6" s="25">
        <v>13</v>
      </c>
      <c r="F6" s="30">
        <f>SUM(F15:F27)</f>
        <v>645</v>
      </c>
      <c r="G6" s="62">
        <f>SUM(D15:D27)</f>
        <v>1855695.0100000002</v>
      </c>
      <c r="H6" s="63"/>
      <c r="I6" s="23"/>
    </row>
    <row r="7" spans="1:9" ht="19.5" customHeight="1" x14ac:dyDescent="0.25">
      <c r="A7" s="15" t="s">
        <v>8</v>
      </c>
      <c r="B7" s="16"/>
      <c r="C7" s="16"/>
      <c r="D7" s="41"/>
      <c r="E7" s="25">
        <v>40</v>
      </c>
      <c r="F7" s="30">
        <f>SUM(F29:F68)</f>
        <v>1157.3</v>
      </c>
      <c r="G7" s="62">
        <f>SUM(D29:D68)</f>
        <v>1347087.8699999999</v>
      </c>
      <c r="H7" s="63"/>
      <c r="I7" s="23"/>
    </row>
    <row r="8" spans="1:9" ht="20.25" customHeight="1" x14ac:dyDescent="0.25">
      <c r="A8" s="15" t="s">
        <v>7</v>
      </c>
      <c r="B8" s="16"/>
      <c r="C8" s="16"/>
      <c r="D8" s="41"/>
      <c r="E8" s="25">
        <v>1</v>
      </c>
      <c r="F8" s="30">
        <f>SUM(F70)</f>
        <v>500</v>
      </c>
      <c r="G8" s="71">
        <f>SUM(D70)</f>
        <v>6632124.0700000003</v>
      </c>
      <c r="H8" s="72"/>
      <c r="I8" s="23"/>
    </row>
    <row r="9" spans="1:9" x14ac:dyDescent="0.25">
      <c r="A9" s="15" t="s">
        <v>30</v>
      </c>
      <c r="B9" s="16"/>
      <c r="C9" s="16"/>
      <c r="D9" s="41"/>
      <c r="E9" s="17">
        <v>0</v>
      </c>
      <c r="F9" s="30">
        <v>0</v>
      </c>
      <c r="G9" s="71">
        <v>0</v>
      </c>
      <c r="H9" s="72"/>
      <c r="I9" s="23"/>
    </row>
    <row r="11" spans="1:9" x14ac:dyDescent="0.25">
      <c r="A11" s="73" t="s">
        <v>26</v>
      </c>
      <c r="B11" s="73"/>
    </row>
    <row r="12" spans="1:9" x14ac:dyDescent="0.25">
      <c r="B12" s="33"/>
      <c r="C12" s="33"/>
      <c r="D12" s="43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44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45"/>
      <c r="E14" s="19"/>
      <c r="F14" s="19"/>
      <c r="G14" s="20"/>
    </row>
    <row r="15" spans="1:9" ht="25.5" x14ac:dyDescent="0.25">
      <c r="A15" s="40" t="s">
        <v>37</v>
      </c>
      <c r="B15" s="49" t="s">
        <v>60</v>
      </c>
      <c r="C15" s="49" t="s">
        <v>61</v>
      </c>
      <c r="D15" s="84">
        <v>550</v>
      </c>
      <c r="E15" s="85" t="s">
        <v>62</v>
      </c>
      <c r="F15" s="51">
        <v>15</v>
      </c>
      <c r="G15" s="50" t="s">
        <v>36</v>
      </c>
    </row>
    <row r="16" spans="1:9" ht="25.5" x14ac:dyDescent="0.25">
      <c r="A16" s="40" t="s">
        <v>38</v>
      </c>
      <c r="B16" s="49" t="s">
        <v>63</v>
      </c>
      <c r="C16" s="49" t="s">
        <v>64</v>
      </c>
      <c r="D16" s="84">
        <v>550</v>
      </c>
      <c r="E16" s="85" t="s">
        <v>65</v>
      </c>
      <c r="F16" s="51">
        <v>5</v>
      </c>
      <c r="G16" s="50" t="s">
        <v>59</v>
      </c>
    </row>
    <row r="17" spans="1:7" ht="25.5" x14ac:dyDescent="0.25">
      <c r="A17" s="40" t="s">
        <v>39</v>
      </c>
      <c r="B17" s="49" t="s">
        <v>66</v>
      </c>
      <c r="C17" s="49" t="s">
        <v>64</v>
      </c>
      <c r="D17" s="84">
        <v>550</v>
      </c>
      <c r="E17" s="85" t="s">
        <v>67</v>
      </c>
      <c r="F17" s="51">
        <v>5</v>
      </c>
      <c r="G17" s="50" t="s">
        <v>59</v>
      </c>
    </row>
    <row r="18" spans="1:7" ht="25.5" x14ac:dyDescent="0.25">
      <c r="A18" s="40" t="s">
        <v>40</v>
      </c>
      <c r="B18" s="49" t="s">
        <v>68</v>
      </c>
      <c r="C18" s="49" t="s">
        <v>64</v>
      </c>
      <c r="D18" s="84">
        <v>550</v>
      </c>
      <c r="E18" s="85" t="s">
        <v>69</v>
      </c>
      <c r="F18" s="51">
        <v>5</v>
      </c>
      <c r="G18" s="50" t="s">
        <v>59</v>
      </c>
    </row>
    <row r="19" spans="1:7" ht="25.5" x14ac:dyDescent="0.25">
      <c r="A19" s="40" t="s">
        <v>41</v>
      </c>
      <c r="B19" s="49" t="s">
        <v>70</v>
      </c>
      <c r="C19" s="49" t="s">
        <v>71</v>
      </c>
      <c r="D19" s="84">
        <v>550</v>
      </c>
      <c r="E19" s="85" t="s">
        <v>72</v>
      </c>
      <c r="F19" s="51">
        <v>10</v>
      </c>
      <c r="G19" s="50" t="s">
        <v>36</v>
      </c>
    </row>
    <row r="20" spans="1:7" ht="25.5" x14ac:dyDescent="0.25">
      <c r="A20" s="40" t="s">
        <v>42</v>
      </c>
      <c r="B20" s="49" t="s">
        <v>73</v>
      </c>
      <c r="C20" s="49" t="s">
        <v>74</v>
      </c>
      <c r="D20" s="84">
        <v>550</v>
      </c>
      <c r="E20" s="85" t="s">
        <v>75</v>
      </c>
      <c r="F20" s="51">
        <v>10</v>
      </c>
      <c r="G20" s="50" t="s">
        <v>36</v>
      </c>
    </row>
    <row r="21" spans="1:7" ht="25.5" x14ac:dyDescent="0.25">
      <c r="A21" s="40" t="s">
        <v>43</v>
      </c>
      <c r="B21" s="49" t="s">
        <v>76</v>
      </c>
      <c r="C21" s="49" t="s">
        <v>77</v>
      </c>
      <c r="D21" s="84">
        <v>550</v>
      </c>
      <c r="E21" s="85" t="s">
        <v>78</v>
      </c>
      <c r="F21" s="51">
        <v>10</v>
      </c>
      <c r="G21" s="50" t="s">
        <v>36</v>
      </c>
    </row>
    <row r="22" spans="1:7" ht="25.5" x14ac:dyDescent="0.25">
      <c r="A22" s="40" t="s">
        <v>44</v>
      </c>
      <c r="B22" s="49" t="s">
        <v>79</v>
      </c>
      <c r="C22" s="49" t="s">
        <v>80</v>
      </c>
      <c r="D22" s="84">
        <v>1553691.35</v>
      </c>
      <c r="E22" s="85" t="s">
        <v>81</v>
      </c>
      <c r="F22" s="51">
        <v>400</v>
      </c>
      <c r="G22" s="50" t="s">
        <v>82</v>
      </c>
    </row>
    <row r="23" spans="1:7" ht="25.5" x14ac:dyDescent="0.25">
      <c r="A23" s="40" t="s">
        <v>45</v>
      </c>
      <c r="B23" s="49" t="s">
        <v>83</v>
      </c>
      <c r="C23" s="49" t="s">
        <v>84</v>
      </c>
      <c r="D23" s="84">
        <v>136061.88</v>
      </c>
      <c r="E23" s="85" t="s">
        <v>85</v>
      </c>
      <c r="F23" s="51">
        <v>85</v>
      </c>
      <c r="G23" s="50" t="s">
        <v>36</v>
      </c>
    </row>
    <row r="24" spans="1:7" ht="25.5" x14ac:dyDescent="0.25">
      <c r="A24" s="40" t="s">
        <v>46</v>
      </c>
      <c r="B24" s="49" t="s">
        <v>86</v>
      </c>
      <c r="C24" s="49" t="s">
        <v>87</v>
      </c>
      <c r="D24" s="84">
        <v>64029.120000000003</v>
      </c>
      <c r="E24" s="85" t="s">
        <v>88</v>
      </c>
      <c r="F24" s="51">
        <v>40</v>
      </c>
      <c r="G24" s="50" t="s">
        <v>36</v>
      </c>
    </row>
    <row r="25" spans="1:7" ht="25.5" x14ac:dyDescent="0.25">
      <c r="A25" s="40" t="s">
        <v>49</v>
      </c>
      <c r="B25" s="49" t="s">
        <v>89</v>
      </c>
      <c r="C25" s="49" t="s">
        <v>90</v>
      </c>
      <c r="D25" s="84">
        <v>550</v>
      </c>
      <c r="E25" s="85" t="s">
        <v>91</v>
      </c>
      <c r="F25" s="51">
        <v>5</v>
      </c>
      <c r="G25" s="50" t="s">
        <v>59</v>
      </c>
    </row>
    <row r="26" spans="1:7" ht="25.5" x14ac:dyDescent="0.25">
      <c r="A26" s="40" t="s">
        <v>50</v>
      </c>
      <c r="B26" s="49" t="s">
        <v>92</v>
      </c>
      <c r="C26" s="49" t="s">
        <v>93</v>
      </c>
      <c r="D26" s="84">
        <v>33483.54</v>
      </c>
      <c r="E26" s="85" t="s">
        <v>94</v>
      </c>
      <c r="F26" s="51">
        <v>15</v>
      </c>
      <c r="G26" s="50" t="s">
        <v>36</v>
      </c>
    </row>
    <row r="27" spans="1:7" ht="25.5" x14ac:dyDescent="0.25">
      <c r="A27" s="40" t="s">
        <v>51</v>
      </c>
      <c r="B27" s="49" t="s">
        <v>95</v>
      </c>
      <c r="C27" s="49" t="s">
        <v>96</v>
      </c>
      <c r="D27" s="84">
        <v>64029.120000000003</v>
      </c>
      <c r="E27" s="85" t="s">
        <v>97</v>
      </c>
      <c r="F27" s="51">
        <v>40</v>
      </c>
      <c r="G27" s="50" t="s">
        <v>36</v>
      </c>
    </row>
    <row r="28" spans="1:7" x14ac:dyDescent="0.25">
      <c r="A28" s="29" t="s">
        <v>21</v>
      </c>
      <c r="D28" s="31"/>
    </row>
    <row r="29" spans="1:7" ht="25.5" x14ac:dyDescent="0.25">
      <c r="A29" s="38" t="s">
        <v>37</v>
      </c>
      <c r="B29" s="86" t="s">
        <v>98</v>
      </c>
      <c r="C29" s="86" t="s">
        <v>99</v>
      </c>
      <c r="D29" s="84">
        <v>550</v>
      </c>
      <c r="E29" s="85" t="s">
        <v>100</v>
      </c>
      <c r="F29" s="51">
        <v>10</v>
      </c>
      <c r="G29" s="50" t="s">
        <v>36</v>
      </c>
    </row>
    <row r="30" spans="1:7" ht="25.5" x14ac:dyDescent="0.25">
      <c r="A30" s="38" t="s">
        <v>38</v>
      </c>
      <c r="B30" s="86" t="s">
        <v>101</v>
      </c>
      <c r="C30" s="86" t="s">
        <v>99</v>
      </c>
      <c r="D30" s="84">
        <v>550</v>
      </c>
      <c r="E30" s="85" t="s">
        <v>102</v>
      </c>
      <c r="F30" s="51">
        <v>15</v>
      </c>
      <c r="G30" s="50" t="s">
        <v>36</v>
      </c>
    </row>
    <row r="31" spans="1:7" ht="25.5" x14ac:dyDescent="0.25">
      <c r="A31" s="38" t="s">
        <v>39</v>
      </c>
      <c r="B31" s="86" t="s">
        <v>103</v>
      </c>
      <c r="C31" s="86" t="s">
        <v>99</v>
      </c>
      <c r="D31" s="84">
        <v>550</v>
      </c>
      <c r="E31" s="85" t="s">
        <v>104</v>
      </c>
      <c r="F31" s="51">
        <v>15</v>
      </c>
      <c r="G31" s="50" t="s">
        <v>36</v>
      </c>
    </row>
    <row r="32" spans="1:7" ht="25.5" x14ac:dyDescent="0.25">
      <c r="A32" s="38" t="s">
        <v>40</v>
      </c>
      <c r="B32" s="86" t="s">
        <v>105</v>
      </c>
      <c r="C32" s="86" t="s">
        <v>99</v>
      </c>
      <c r="D32" s="84">
        <v>120334.8</v>
      </c>
      <c r="E32" s="85" t="s">
        <v>106</v>
      </c>
      <c r="F32" s="51">
        <v>100</v>
      </c>
      <c r="G32" s="50" t="s">
        <v>36</v>
      </c>
    </row>
    <row r="33" spans="1:7" ht="25.5" x14ac:dyDescent="0.25">
      <c r="A33" s="38" t="s">
        <v>41</v>
      </c>
      <c r="B33" s="86" t="s">
        <v>107</v>
      </c>
      <c r="C33" s="86" t="s">
        <v>108</v>
      </c>
      <c r="D33" s="84">
        <v>550</v>
      </c>
      <c r="E33" s="85" t="s">
        <v>109</v>
      </c>
      <c r="F33" s="51">
        <v>13.8</v>
      </c>
      <c r="G33" s="50" t="s">
        <v>110</v>
      </c>
    </row>
    <row r="34" spans="1:7" ht="25.5" x14ac:dyDescent="0.25">
      <c r="A34" s="38" t="s">
        <v>42</v>
      </c>
      <c r="B34" s="86" t="s">
        <v>111</v>
      </c>
      <c r="C34" s="86" t="s">
        <v>108</v>
      </c>
      <c r="D34" s="84">
        <v>33483.54</v>
      </c>
      <c r="E34" s="85" t="s">
        <v>112</v>
      </c>
      <c r="F34" s="51">
        <v>10.5</v>
      </c>
      <c r="G34" s="50" t="s">
        <v>110</v>
      </c>
    </row>
    <row r="35" spans="1:7" ht="25.5" x14ac:dyDescent="0.25">
      <c r="A35" s="38" t="s">
        <v>43</v>
      </c>
      <c r="B35" s="86" t="s">
        <v>113</v>
      </c>
      <c r="C35" s="86" t="s">
        <v>108</v>
      </c>
      <c r="D35" s="84">
        <v>550</v>
      </c>
      <c r="E35" s="85" t="s">
        <v>114</v>
      </c>
      <c r="F35" s="51">
        <v>15</v>
      </c>
      <c r="G35" s="50" t="s">
        <v>36</v>
      </c>
    </row>
    <row r="36" spans="1:7" ht="25.5" x14ac:dyDescent="0.25">
      <c r="A36" s="38" t="s">
        <v>44</v>
      </c>
      <c r="B36" s="86" t="s">
        <v>115</v>
      </c>
      <c r="C36" s="86" t="s">
        <v>108</v>
      </c>
      <c r="D36" s="84">
        <v>550</v>
      </c>
      <c r="E36" s="85" t="s">
        <v>116</v>
      </c>
      <c r="F36" s="51">
        <v>15</v>
      </c>
      <c r="G36" s="50" t="s">
        <v>36</v>
      </c>
    </row>
    <row r="37" spans="1:7" ht="25.5" x14ac:dyDescent="0.25">
      <c r="A37" s="38" t="s">
        <v>45</v>
      </c>
      <c r="B37" s="86" t="s">
        <v>117</v>
      </c>
      <c r="C37" s="86" t="s">
        <v>118</v>
      </c>
      <c r="D37" s="84">
        <v>550</v>
      </c>
      <c r="E37" s="85" t="s">
        <v>119</v>
      </c>
      <c r="F37" s="51">
        <v>15</v>
      </c>
      <c r="G37" s="50" t="s">
        <v>36</v>
      </c>
    </row>
    <row r="38" spans="1:7" ht="25.5" x14ac:dyDescent="0.25">
      <c r="A38" s="38" t="s">
        <v>46</v>
      </c>
      <c r="B38" s="86" t="s">
        <v>120</v>
      </c>
      <c r="C38" s="86" t="s">
        <v>118</v>
      </c>
      <c r="D38" s="84">
        <v>44398.98</v>
      </c>
      <c r="E38" s="85" t="s">
        <v>121</v>
      </c>
      <c r="F38" s="51">
        <v>15</v>
      </c>
      <c r="G38" s="50" t="s">
        <v>36</v>
      </c>
    </row>
    <row r="39" spans="1:7" ht="25.5" x14ac:dyDescent="0.25">
      <c r="A39" s="38" t="s">
        <v>49</v>
      </c>
      <c r="B39" s="86" t="s">
        <v>122</v>
      </c>
      <c r="C39" s="86" t="s">
        <v>118</v>
      </c>
      <c r="D39" s="84">
        <v>167968.5</v>
      </c>
      <c r="E39" s="85" t="s">
        <v>123</v>
      </c>
      <c r="F39" s="51">
        <v>85</v>
      </c>
      <c r="G39" s="50" t="s">
        <v>36</v>
      </c>
    </row>
    <row r="40" spans="1:7" ht="25.5" x14ac:dyDescent="0.25">
      <c r="A40" s="38" t="s">
        <v>50</v>
      </c>
      <c r="B40" s="86" t="s">
        <v>124</v>
      </c>
      <c r="C40" s="86" t="s">
        <v>125</v>
      </c>
      <c r="D40" s="84">
        <v>44398.98</v>
      </c>
      <c r="E40" s="85" t="s">
        <v>126</v>
      </c>
      <c r="F40" s="51">
        <v>15</v>
      </c>
      <c r="G40" s="50" t="s">
        <v>36</v>
      </c>
    </row>
    <row r="41" spans="1:7" ht="25.5" x14ac:dyDescent="0.25">
      <c r="A41" s="38" t="s">
        <v>51</v>
      </c>
      <c r="B41" s="86" t="s">
        <v>127</v>
      </c>
      <c r="C41" s="86" t="s">
        <v>125</v>
      </c>
      <c r="D41" s="84">
        <v>44398.98</v>
      </c>
      <c r="E41" s="85" t="s">
        <v>128</v>
      </c>
      <c r="F41" s="51">
        <v>15</v>
      </c>
      <c r="G41" s="50" t="s">
        <v>36</v>
      </c>
    </row>
    <row r="42" spans="1:7" ht="25.5" x14ac:dyDescent="0.25">
      <c r="A42" s="38" t="s">
        <v>52</v>
      </c>
      <c r="B42" s="86" t="s">
        <v>129</v>
      </c>
      <c r="C42" s="86" t="s">
        <v>130</v>
      </c>
      <c r="D42" s="84">
        <v>550</v>
      </c>
      <c r="E42" s="85" t="s">
        <v>131</v>
      </c>
      <c r="F42" s="51">
        <v>15</v>
      </c>
      <c r="G42" s="50" t="s">
        <v>36</v>
      </c>
    </row>
    <row r="43" spans="1:7" ht="25.5" x14ac:dyDescent="0.25">
      <c r="A43" s="38" t="s">
        <v>53</v>
      </c>
      <c r="B43" s="86" t="s">
        <v>132</v>
      </c>
      <c r="C43" s="86" t="s">
        <v>133</v>
      </c>
      <c r="D43" s="84">
        <v>550</v>
      </c>
      <c r="E43" s="85" t="s">
        <v>134</v>
      </c>
      <c r="F43" s="51">
        <v>15</v>
      </c>
      <c r="G43" s="50" t="s">
        <v>36</v>
      </c>
    </row>
    <row r="44" spans="1:7" ht="25.5" x14ac:dyDescent="0.25">
      <c r="A44" s="38" t="s">
        <v>54</v>
      </c>
      <c r="B44" s="86" t="s">
        <v>135</v>
      </c>
      <c r="C44" s="86" t="s">
        <v>133</v>
      </c>
      <c r="D44" s="84">
        <v>32277.56</v>
      </c>
      <c r="E44" s="85" t="s">
        <v>136</v>
      </c>
      <c r="F44" s="51">
        <v>5</v>
      </c>
      <c r="G44" s="50" t="s">
        <v>59</v>
      </c>
    </row>
    <row r="45" spans="1:7" ht="25.5" x14ac:dyDescent="0.25">
      <c r="A45" s="38" t="s">
        <v>55</v>
      </c>
      <c r="B45" s="86" t="s">
        <v>137</v>
      </c>
      <c r="C45" s="86" t="s">
        <v>133</v>
      </c>
      <c r="D45" s="84">
        <v>47186.82</v>
      </c>
      <c r="E45" s="85" t="s">
        <v>138</v>
      </c>
      <c r="F45" s="51">
        <v>15</v>
      </c>
      <c r="G45" s="50" t="s">
        <v>36</v>
      </c>
    </row>
    <row r="46" spans="1:7" ht="25.5" x14ac:dyDescent="0.25">
      <c r="A46" s="38" t="s">
        <v>56</v>
      </c>
      <c r="B46" s="86" t="s">
        <v>139</v>
      </c>
      <c r="C46" s="86" t="s">
        <v>133</v>
      </c>
      <c r="D46" s="84">
        <v>47186.82</v>
      </c>
      <c r="E46" s="85" t="s">
        <v>140</v>
      </c>
      <c r="F46" s="51">
        <v>15</v>
      </c>
      <c r="G46" s="50" t="s">
        <v>36</v>
      </c>
    </row>
    <row r="47" spans="1:7" ht="25.5" x14ac:dyDescent="0.25">
      <c r="A47" s="38" t="s">
        <v>57</v>
      </c>
      <c r="B47" s="86" t="s">
        <v>141</v>
      </c>
      <c r="C47" s="86" t="s">
        <v>142</v>
      </c>
      <c r="D47" s="84">
        <v>550</v>
      </c>
      <c r="E47" s="85" t="s">
        <v>143</v>
      </c>
      <c r="F47" s="51">
        <v>15</v>
      </c>
      <c r="G47" s="50" t="s">
        <v>36</v>
      </c>
    </row>
    <row r="48" spans="1:7" ht="25.5" x14ac:dyDescent="0.25">
      <c r="A48" s="38" t="s">
        <v>58</v>
      </c>
      <c r="B48" s="86" t="s">
        <v>144</v>
      </c>
      <c r="C48" s="86" t="s">
        <v>145</v>
      </c>
      <c r="D48" s="84">
        <v>550</v>
      </c>
      <c r="E48" s="85" t="s">
        <v>146</v>
      </c>
      <c r="F48" s="51">
        <v>15</v>
      </c>
      <c r="G48" s="50" t="s">
        <v>36</v>
      </c>
    </row>
    <row r="49" spans="1:7" ht="25.5" x14ac:dyDescent="0.25">
      <c r="A49" s="38" t="s">
        <v>196</v>
      </c>
      <c r="B49" s="86" t="s">
        <v>147</v>
      </c>
      <c r="C49" s="86" t="s">
        <v>145</v>
      </c>
      <c r="D49" s="84">
        <v>550</v>
      </c>
      <c r="E49" s="85" t="s">
        <v>148</v>
      </c>
      <c r="F49" s="51">
        <v>10</v>
      </c>
      <c r="G49" s="50" t="s">
        <v>36</v>
      </c>
    </row>
    <row r="50" spans="1:7" ht="25.5" x14ac:dyDescent="0.25">
      <c r="A50" s="38" t="s">
        <v>197</v>
      </c>
      <c r="B50" s="86" t="s">
        <v>149</v>
      </c>
      <c r="C50" s="86" t="s">
        <v>150</v>
      </c>
      <c r="D50" s="84">
        <v>274885.2</v>
      </c>
      <c r="E50" s="85" t="s">
        <v>151</v>
      </c>
      <c r="F50" s="51">
        <v>100</v>
      </c>
      <c r="G50" s="50" t="s">
        <v>110</v>
      </c>
    </row>
    <row r="51" spans="1:7" ht="25.5" x14ac:dyDescent="0.25">
      <c r="A51" s="38" t="s">
        <v>198</v>
      </c>
      <c r="B51" s="86" t="s">
        <v>152</v>
      </c>
      <c r="C51" s="86" t="s">
        <v>153</v>
      </c>
      <c r="D51" s="84">
        <v>550</v>
      </c>
      <c r="E51" s="85" t="s">
        <v>154</v>
      </c>
      <c r="F51" s="51">
        <v>15</v>
      </c>
      <c r="G51" s="50" t="s">
        <v>36</v>
      </c>
    </row>
    <row r="52" spans="1:7" ht="25.5" x14ac:dyDescent="0.25">
      <c r="A52" s="38" t="s">
        <v>199</v>
      </c>
      <c r="B52" s="86" t="s">
        <v>155</v>
      </c>
      <c r="C52" s="86" t="s">
        <v>153</v>
      </c>
      <c r="D52" s="84">
        <v>550</v>
      </c>
      <c r="E52" s="85" t="s">
        <v>156</v>
      </c>
      <c r="F52" s="51">
        <v>15</v>
      </c>
      <c r="G52" s="50" t="s">
        <v>36</v>
      </c>
    </row>
    <row r="53" spans="1:7" ht="25.5" x14ac:dyDescent="0.25">
      <c r="A53" s="38" t="s">
        <v>200</v>
      </c>
      <c r="B53" s="86" t="s">
        <v>157</v>
      </c>
      <c r="C53" s="86" t="s">
        <v>153</v>
      </c>
      <c r="D53" s="84">
        <v>550</v>
      </c>
      <c r="E53" s="85" t="s">
        <v>158</v>
      </c>
      <c r="F53" s="51">
        <v>15</v>
      </c>
      <c r="G53" s="50" t="s">
        <v>36</v>
      </c>
    </row>
    <row r="54" spans="1:7" ht="25.5" x14ac:dyDescent="0.25">
      <c r="A54" s="38" t="s">
        <v>201</v>
      </c>
      <c r="B54" s="86" t="s">
        <v>159</v>
      </c>
      <c r="C54" s="86" t="s">
        <v>153</v>
      </c>
      <c r="D54" s="84">
        <v>550</v>
      </c>
      <c r="E54" s="85" t="s">
        <v>160</v>
      </c>
      <c r="F54" s="51">
        <v>8</v>
      </c>
      <c r="G54" s="50" t="s">
        <v>36</v>
      </c>
    </row>
    <row r="55" spans="1:7" ht="25.5" x14ac:dyDescent="0.25">
      <c r="A55" s="38" t="s">
        <v>202</v>
      </c>
      <c r="B55" s="86" t="s">
        <v>161</v>
      </c>
      <c r="C55" s="86" t="s">
        <v>153</v>
      </c>
      <c r="D55" s="84">
        <v>550</v>
      </c>
      <c r="E55" s="85" t="s">
        <v>162</v>
      </c>
      <c r="F55" s="51">
        <v>10</v>
      </c>
      <c r="G55" s="50" t="s">
        <v>36</v>
      </c>
    </row>
    <row r="56" spans="1:7" ht="25.5" x14ac:dyDescent="0.25">
      <c r="A56" s="38" t="s">
        <v>203</v>
      </c>
      <c r="B56" s="86" t="s">
        <v>163</v>
      </c>
      <c r="C56" s="86" t="s">
        <v>153</v>
      </c>
      <c r="D56" s="84">
        <v>47186.82</v>
      </c>
      <c r="E56" s="85" t="s">
        <v>164</v>
      </c>
      <c r="F56" s="51">
        <v>15</v>
      </c>
      <c r="G56" s="50" t="s">
        <v>36</v>
      </c>
    </row>
    <row r="57" spans="1:7" ht="25.5" x14ac:dyDescent="0.25">
      <c r="A57" s="38" t="s">
        <v>204</v>
      </c>
      <c r="B57" s="86" t="s">
        <v>165</v>
      </c>
      <c r="C57" s="86" t="s">
        <v>153</v>
      </c>
      <c r="D57" s="84">
        <v>550</v>
      </c>
      <c r="E57" s="85" t="s">
        <v>166</v>
      </c>
      <c r="F57" s="51">
        <v>15</v>
      </c>
      <c r="G57" s="50" t="s">
        <v>36</v>
      </c>
    </row>
    <row r="58" spans="1:7" ht="25.5" x14ac:dyDescent="0.25">
      <c r="A58" s="38" t="s">
        <v>205</v>
      </c>
      <c r="B58" s="86" t="s">
        <v>167</v>
      </c>
      <c r="C58" s="86" t="s">
        <v>168</v>
      </c>
      <c r="D58" s="84">
        <v>550</v>
      </c>
      <c r="E58" s="85" t="s">
        <v>169</v>
      </c>
      <c r="F58" s="51">
        <v>15</v>
      </c>
      <c r="G58" s="50" t="s">
        <v>36</v>
      </c>
    </row>
    <row r="59" spans="1:7" ht="25.5" x14ac:dyDescent="0.25">
      <c r="A59" s="38" t="s">
        <v>206</v>
      </c>
      <c r="B59" s="86" t="s">
        <v>170</v>
      </c>
      <c r="C59" s="86" t="s">
        <v>171</v>
      </c>
      <c r="D59" s="84">
        <v>550</v>
      </c>
      <c r="E59" s="85" t="s">
        <v>172</v>
      </c>
      <c r="F59" s="51">
        <v>10</v>
      </c>
      <c r="G59" s="50" t="s">
        <v>36</v>
      </c>
    </row>
    <row r="60" spans="1:7" ht="25.5" x14ac:dyDescent="0.25">
      <c r="A60" s="38" t="s">
        <v>207</v>
      </c>
      <c r="B60" s="86" t="s">
        <v>173</v>
      </c>
      <c r="C60" s="86" t="s">
        <v>174</v>
      </c>
      <c r="D60" s="84">
        <v>81637.13</v>
      </c>
      <c r="E60" s="85" t="s">
        <v>175</v>
      </c>
      <c r="F60" s="51">
        <v>51</v>
      </c>
      <c r="G60" s="50" t="s">
        <v>36</v>
      </c>
    </row>
    <row r="61" spans="1:7" ht="25.5" x14ac:dyDescent="0.25">
      <c r="A61" s="38" t="s">
        <v>208</v>
      </c>
      <c r="B61" s="86" t="s">
        <v>176</v>
      </c>
      <c r="C61" s="86" t="s">
        <v>177</v>
      </c>
      <c r="D61" s="84">
        <v>550</v>
      </c>
      <c r="E61" s="85" t="s">
        <v>178</v>
      </c>
      <c r="F61" s="51">
        <v>15</v>
      </c>
      <c r="G61" s="50" t="s">
        <v>36</v>
      </c>
    </row>
    <row r="62" spans="1:7" ht="25.5" x14ac:dyDescent="0.25">
      <c r="A62" s="38" t="s">
        <v>209</v>
      </c>
      <c r="B62" s="86" t="s">
        <v>179</v>
      </c>
      <c r="C62" s="86" t="s">
        <v>180</v>
      </c>
      <c r="D62" s="84">
        <v>550</v>
      </c>
      <c r="E62" s="85" t="s">
        <v>181</v>
      </c>
      <c r="F62" s="51">
        <v>15</v>
      </c>
      <c r="G62" s="50" t="s">
        <v>36</v>
      </c>
    </row>
    <row r="63" spans="1:7" ht="25.5" x14ac:dyDescent="0.25">
      <c r="A63" s="38" t="s">
        <v>210</v>
      </c>
      <c r="B63" s="86" t="s">
        <v>182</v>
      </c>
      <c r="C63" s="86" t="s">
        <v>180</v>
      </c>
      <c r="D63" s="84">
        <v>550</v>
      </c>
      <c r="E63" s="85" t="s">
        <v>183</v>
      </c>
      <c r="F63" s="51">
        <v>15</v>
      </c>
      <c r="G63" s="50" t="s">
        <v>36</v>
      </c>
    </row>
    <row r="64" spans="1:7" ht="25.5" x14ac:dyDescent="0.25">
      <c r="A64" s="38" t="s">
        <v>211</v>
      </c>
      <c r="B64" s="86" t="s">
        <v>184</v>
      </c>
      <c r="C64" s="86" t="s">
        <v>180</v>
      </c>
      <c r="D64" s="84">
        <v>550</v>
      </c>
      <c r="E64" s="85" t="s">
        <v>185</v>
      </c>
      <c r="F64" s="51">
        <v>15</v>
      </c>
      <c r="G64" s="50" t="s">
        <v>36</v>
      </c>
    </row>
    <row r="65" spans="1:7" ht="25.5" x14ac:dyDescent="0.25">
      <c r="A65" s="38" t="s">
        <v>212</v>
      </c>
      <c r="B65" s="86" t="s">
        <v>186</v>
      </c>
      <c r="C65" s="86" t="s">
        <v>180</v>
      </c>
      <c r="D65" s="84">
        <v>550</v>
      </c>
      <c r="E65" s="85" t="s">
        <v>187</v>
      </c>
      <c r="F65" s="51">
        <v>10</v>
      </c>
      <c r="G65" s="50" t="s">
        <v>36</v>
      </c>
    </row>
    <row r="66" spans="1:7" ht="25.5" x14ac:dyDescent="0.25">
      <c r="A66" s="38" t="s">
        <v>213</v>
      </c>
      <c r="B66" s="86" t="s">
        <v>188</v>
      </c>
      <c r="C66" s="86" t="s">
        <v>189</v>
      </c>
      <c r="D66" s="84">
        <v>33483.53</v>
      </c>
      <c r="E66" s="85" t="s">
        <v>190</v>
      </c>
      <c r="F66" s="51">
        <v>134</v>
      </c>
      <c r="G66" s="50" t="s">
        <v>36</v>
      </c>
    </row>
    <row r="67" spans="1:7" ht="25.5" x14ac:dyDescent="0.25">
      <c r="A67" s="38" t="s">
        <v>214</v>
      </c>
      <c r="B67" s="86" t="s">
        <v>191</v>
      </c>
      <c r="C67" s="86" t="s">
        <v>189</v>
      </c>
      <c r="D67" s="84">
        <v>100967.21</v>
      </c>
      <c r="E67" s="85" t="s">
        <v>192</v>
      </c>
      <c r="F67" s="51">
        <v>150</v>
      </c>
      <c r="G67" s="50" t="s">
        <v>110</v>
      </c>
    </row>
    <row r="68" spans="1:7" ht="25.5" x14ac:dyDescent="0.25">
      <c r="A68" s="38" t="s">
        <v>215</v>
      </c>
      <c r="B68" s="86" t="s">
        <v>193</v>
      </c>
      <c r="C68" s="86" t="s">
        <v>194</v>
      </c>
      <c r="D68" s="84">
        <v>213543</v>
      </c>
      <c r="E68" s="85" t="s">
        <v>195</v>
      </c>
      <c r="F68" s="51">
        <v>90</v>
      </c>
      <c r="G68" s="50" t="s">
        <v>36</v>
      </c>
    </row>
    <row r="69" spans="1:7" x14ac:dyDescent="0.25">
      <c r="A69" s="29" t="s">
        <v>47</v>
      </c>
      <c r="D69" s="31"/>
    </row>
    <row r="70" spans="1:7" ht="25.5" x14ac:dyDescent="0.25">
      <c r="A70" s="38" t="s">
        <v>37</v>
      </c>
      <c r="B70" s="87" t="s">
        <v>216</v>
      </c>
      <c r="C70" s="87" t="s">
        <v>217</v>
      </c>
      <c r="D70" s="84">
        <v>6632124.0700000003</v>
      </c>
      <c r="E70" s="85" t="s">
        <v>218</v>
      </c>
      <c r="F70" s="51">
        <v>500</v>
      </c>
      <c r="G70" s="50" t="s">
        <v>110</v>
      </c>
    </row>
    <row r="71" spans="1:7" x14ac:dyDescent="0.25">
      <c r="A71" s="29" t="s">
        <v>48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C7" sqref="C7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9" t="s">
        <v>23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13</v>
      </c>
      <c r="F3" s="54" t="s">
        <v>1</v>
      </c>
    </row>
    <row r="4" spans="1:6" ht="29.25" customHeight="1" x14ac:dyDescent="0.2">
      <c r="A4" s="53"/>
      <c r="B4" s="53"/>
      <c r="C4" s="53"/>
      <c r="D4" s="53"/>
      <c r="E4" s="55"/>
      <c r="F4" s="55"/>
    </row>
    <row r="5" spans="1:6" ht="32.25" customHeight="1" x14ac:dyDescent="0.2">
      <c r="A5" s="78" t="s">
        <v>10</v>
      </c>
      <c r="B5" s="78"/>
      <c r="C5" s="78"/>
      <c r="D5" s="78"/>
      <c r="E5" s="12">
        <v>24</v>
      </c>
      <c r="F5" s="39">
        <v>360.1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C6" sqref="C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9" t="s">
        <v>33</v>
      </c>
      <c r="B1" s="80"/>
      <c r="C1" s="80"/>
      <c r="D1" s="80"/>
      <c r="E1" s="80"/>
      <c r="F1" s="80"/>
      <c r="G1" s="80"/>
      <c r="H1" s="80"/>
    </row>
    <row r="3" spans="1:8" ht="15" x14ac:dyDescent="0.2">
      <c r="A3" s="81" t="s">
        <v>3</v>
      </c>
      <c r="B3" s="81"/>
      <c r="C3" s="82" t="s">
        <v>4</v>
      </c>
      <c r="D3" s="83"/>
      <c r="E3" s="82" t="s">
        <v>5</v>
      </c>
      <c r="F3" s="83"/>
      <c r="G3" s="81" t="s">
        <v>6</v>
      </c>
      <c r="H3" s="81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1</v>
      </c>
      <c r="B5" s="13">
        <v>5</v>
      </c>
      <c r="C5" s="13">
        <v>41</v>
      </c>
      <c r="D5" s="46">
        <f>1423.45+75</f>
        <v>1498.45</v>
      </c>
      <c r="E5" s="13">
        <v>1</v>
      </c>
      <c r="F5" s="37">
        <v>309</v>
      </c>
      <c r="G5" s="13">
        <v>1</v>
      </c>
      <c r="H5" s="48">
        <v>3307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2021-03-04T09:46:40Z</dcterms:modified>
</cp:coreProperties>
</file>