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G6" i="3"/>
  <c r="F8" i="3"/>
  <c r="F7" i="3"/>
  <c r="F6" i="3"/>
  <c r="F9" i="3" l="1"/>
  <c r="G9" i="3"/>
  <c r="G8" i="3"/>
  <c r="E5" i="3" l="1"/>
  <c r="F5" i="3"/>
  <c r="G5" i="3" l="1"/>
</calcChain>
</file>

<file path=xl/sharedStrings.xml><?xml version="1.0" encoding="utf-8"?>
<sst xmlns="http://schemas.openxmlformats.org/spreadsheetml/2006/main" count="141" uniqueCount="104">
  <si>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</si>
  <si>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</si>
  <si>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</si>
  <si>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</si>
  <si>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</si>
  <si>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</si>
  <si>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</si>
  <si>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</si>
  <si>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</si>
  <si>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</si>
  <si>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</si>
  <si>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</si>
  <si>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</si>
  <si>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</si>
  <si>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</si>
  <si>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</si>
  <si>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</si>
  <si>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</si>
  <si>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</si>
  <si>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</si>
  <si>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</si>
  <si>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</si>
  <si>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</si>
  <si>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</si>
  <si>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</si>
  <si>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</si>
  <si>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</si>
  <si>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</si>
  <si>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</si>
  <si>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</si>
  <si>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</si>
  <si>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</si>
  <si>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</si>
  <si>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</si>
  <si>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</si>
  <si>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</si>
  <si>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</si>
  <si>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380/2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</si>
  <si>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</si>
  <si>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</si>
  <si>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</si>
  <si>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</si>
  <si>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</si>
  <si>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</si>
  <si>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</si>
  <si>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</si>
  <si>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</si>
  <si>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</si>
  <si>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</si>
  <si>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</si>
  <si>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</si>
  <si>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</si>
  <si>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</si>
  <si>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</si>
  <si>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 исполнение в течение 1 год</t>
  </si>
  <si>
    <t>- исполнение в течение 2 лет</t>
  </si>
  <si>
    <t>-</t>
  </si>
  <si>
    <t xml:space="preserve"> 108-20</t>
  </si>
  <si>
    <t xml:space="preserve"> с 07.04.2020 по 07.08.2020</t>
  </si>
  <si>
    <t xml:space="preserve"> 240 от 20.03.2020</t>
  </si>
  <si>
    <t xml:space="preserve"> 110-20</t>
  </si>
  <si>
    <t xml:space="preserve"> с 08.04.2020 по 08.08.2020</t>
  </si>
  <si>
    <t xml:space="preserve"> 235 от 20.03.2020</t>
  </si>
  <si>
    <t xml:space="preserve"> 111-20</t>
  </si>
  <si>
    <t xml:space="preserve"> 227 от 18.03.2020</t>
  </si>
  <si>
    <t xml:space="preserve"> 112-20</t>
  </si>
  <si>
    <t xml:space="preserve"> с 13.04.2020 по 07.05.2020</t>
  </si>
  <si>
    <t xml:space="preserve"> 248 от 24.03.2020</t>
  </si>
  <si>
    <t xml:space="preserve"> 113-20</t>
  </si>
  <si>
    <t xml:space="preserve"> с 14.04.2020 по 14.08.2020</t>
  </si>
  <si>
    <t xml:space="preserve"> 218 от 17.03.2020</t>
  </si>
  <si>
    <t xml:space="preserve"> 114-20</t>
  </si>
  <si>
    <t xml:space="preserve"> 258 от 25.03.2020</t>
  </si>
  <si>
    <t xml:space="preserve"> 115-20</t>
  </si>
  <si>
    <t xml:space="preserve"> с 14.04.2020 по 08.05.2020</t>
  </si>
  <si>
    <t xml:space="preserve"> 221 от 18.03.2020</t>
  </si>
  <si>
    <t xml:space="preserve"> 116-20</t>
  </si>
  <si>
    <t xml:space="preserve"> с 17.04.2020 по 17.08.2020</t>
  </si>
  <si>
    <t xml:space="preserve"> 278 от 09.04.2020</t>
  </si>
  <si>
    <t xml:space="preserve"> 117-20</t>
  </si>
  <si>
    <t xml:space="preserve"> с 21.04.2020 по 21.08.2020</t>
  </si>
  <si>
    <t xml:space="preserve"> 254 от 24.03.2020</t>
  </si>
  <si>
    <t xml:space="preserve"> 119-20</t>
  </si>
  <si>
    <t xml:space="preserve"> с 24.04.2020 по 24.08.2020</t>
  </si>
  <si>
    <t xml:space="preserve"> 259 от 25.03.2020</t>
  </si>
  <si>
    <t xml:space="preserve"> 120-20</t>
  </si>
  <si>
    <t xml:space="preserve"> с 27.04.2020 по 27.08.2020</t>
  </si>
  <si>
    <t xml:space="preserve"> 244 от 23.03.2020</t>
  </si>
  <si>
    <t xml:space="preserve"> 121-20</t>
  </si>
  <si>
    <t xml:space="preserve"> 217 от 16.03.2020</t>
  </si>
  <si>
    <t xml:space="preserve"> 122-20</t>
  </si>
  <si>
    <t xml:space="preserve"> 273 от 07.04.2020</t>
  </si>
  <si>
    <t xml:space="preserve"> 123-20</t>
  </si>
  <si>
    <t xml:space="preserve"> с 28.04.2020 по 28.08.2020</t>
  </si>
  <si>
    <t xml:space="preserve"> 237 от 20.03.2020</t>
  </si>
  <si>
    <t xml:space="preserve"> 124-20</t>
  </si>
  <si>
    <t xml:space="preserve"> с 29.04.2020 по 29.08.2020</t>
  </si>
  <si>
    <t xml:space="preserve"> 287 от 16.04.2020</t>
  </si>
  <si>
    <t xml:space="preserve"> 118-20</t>
  </si>
  <si>
    <t xml:space="preserve"> с 23.04.2020 по 06.11.2020</t>
  </si>
  <si>
    <t xml:space="preserve"> 166 от 02.03.2020</t>
  </si>
  <si>
    <t xml:space="preserve"> 109-20</t>
  </si>
  <si>
    <t xml:space="preserve"> с 07.04.2020 по 07.04.2021</t>
  </si>
  <si>
    <t xml:space="preserve"> 149 от 26.02.2020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</si>
</sst>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8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D15" sqref="D15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6" t="s">
        <v>27</v>
      </c>
      <c r="B1" s="46"/>
      <c r="C1" s="46"/>
      <c r="D1" s="46"/>
      <c r="E1" s="46"/>
      <c r="F1" s="46"/>
    </row>
    <row r="3" spans="1:6" ht="36" customHeight="1" x14ac:dyDescent="0.2">
      <c r="A3" s="53" t="s">
        <v>14</v>
      </c>
      <c r="B3" s="53"/>
      <c r="C3" s="53"/>
      <c r="D3" s="53"/>
      <c r="E3" s="53"/>
      <c r="F3" s="53"/>
    </row>
    <row r="5" spans="1:6" ht="12.75" customHeight="1" x14ac:dyDescent="0.2">
      <c r="A5" s="47" t="s">
        <v>0</v>
      </c>
      <c r="B5" s="47"/>
      <c r="C5" s="47"/>
      <c r="D5" s="47"/>
      <c r="E5" s="48" t="s">
        <v>11</v>
      </c>
      <c r="F5" s="48" t="s">
        <v>1</v>
      </c>
    </row>
    <row r="6" spans="1:6" x14ac:dyDescent="0.2">
      <c r="A6" s="47"/>
      <c r="B6" s="47"/>
      <c r="C6" s="47"/>
      <c r="D6" s="47"/>
      <c r="E6" s="49"/>
      <c r="F6" s="49"/>
    </row>
    <row r="7" spans="1:6" ht="45" customHeight="1" x14ac:dyDescent="0.2">
      <c r="A7" s="50" t="s">
        <v>24</v>
      </c>
      <c r="B7" s="51"/>
      <c r="C7" s="51"/>
      <c r="D7" s="52"/>
      <c r="E7" s="12">
        <v>55</v>
      </c>
      <c r="F7" s="12">
        <v>1360.7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B28" sqref="B27:B28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3" t="s">
        <v>20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11</v>
      </c>
      <c r="F3" s="48" t="s">
        <v>1</v>
      </c>
    </row>
    <row r="4" spans="1:6" x14ac:dyDescent="0.2">
      <c r="A4" s="47"/>
      <c r="B4" s="47"/>
      <c r="C4" s="47"/>
      <c r="D4" s="47"/>
      <c r="E4" s="49"/>
      <c r="F4" s="49"/>
    </row>
    <row r="5" spans="1:6" ht="36.75" customHeight="1" x14ac:dyDescent="0.2">
      <c r="A5" s="54" t="s">
        <v>25</v>
      </c>
      <c r="B5" s="54"/>
      <c r="C5" s="54"/>
      <c r="D5" s="54"/>
      <c r="E5" s="9">
        <v>5</v>
      </c>
      <c r="F5" s="9">
        <v>66.2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5"/>
  <sheetViews>
    <sheetView zoomScaleNormal="100" workbookViewId="0">
      <selection activeCell="G15" sqref="G15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1.5703125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55" t="s">
        <v>22</v>
      </c>
      <c r="B1" s="55"/>
      <c r="C1" s="55"/>
      <c r="D1" s="55"/>
      <c r="E1" s="55"/>
      <c r="F1" s="55"/>
      <c r="G1" s="55"/>
      <c r="H1" s="55"/>
      <c r="I1" s="42"/>
    </row>
    <row r="3" spans="1:9" s="14" customFormat="1" ht="12.75" customHeight="1" x14ac:dyDescent="0.2">
      <c r="A3" s="62" t="s">
        <v>0</v>
      </c>
      <c r="B3" s="62"/>
      <c r="C3" s="62"/>
      <c r="D3" s="62"/>
      <c r="E3" s="63" t="s">
        <v>12</v>
      </c>
      <c r="F3" s="63" t="s">
        <v>34</v>
      </c>
      <c r="G3" s="66" t="s">
        <v>2</v>
      </c>
      <c r="H3" s="67"/>
      <c r="I3" s="22"/>
    </row>
    <row r="4" spans="1:9" s="14" customFormat="1" ht="26.25" customHeight="1" x14ac:dyDescent="0.2">
      <c r="A4" s="62"/>
      <c r="B4" s="62"/>
      <c r="C4" s="62"/>
      <c r="D4" s="62"/>
      <c r="E4" s="64"/>
      <c r="F4" s="64"/>
      <c r="G4" s="68"/>
      <c r="H4" s="69"/>
      <c r="I4" s="22"/>
    </row>
    <row r="5" spans="1:9" ht="53.25" customHeight="1" x14ac:dyDescent="0.25">
      <c r="A5" s="58" t="s">
        <v>9</v>
      </c>
      <c r="B5" s="59"/>
      <c r="C5" s="59"/>
      <c r="D5" s="60"/>
      <c r="E5" s="27">
        <f>SUM(E6:E9)</f>
        <v>17</v>
      </c>
      <c r="F5" s="39">
        <f>SUM(F6:F9)</f>
        <v>699.6</v>
      </c>
      <c r="G5" s="56">
        <f>SUM(G6:H9)</f>
        <v>1975914.3399999999</v>
      </c>
      <c r="H5" s="61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15</v>
      </c>
      <c r="F6" s="31">
        <f>SUM(F15:F29)</f>
        <v>232</v>
      </c>
      <c r="G6" s="56">
        <f>SUM(D15:D29)</f>
        <v>79900.88</v>
      </c>
      <c r="H6" s="57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1</v>
      </c>
      <c r="F7" s="31">
        <f>SUM(F31:F31)</f>
        <v>125</v>
      </c>
      <c r="G7" s="56">
        <f>SUM(D31:D31)</f>
        <v>150418.5</v>
      </c>
      <c r="H7" s="57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1</v>
      </c>
      <c r="F8" s="31">
        <f>SUM(F33)</f>
        <v>342.6</v>
      </c>
      <c r="G8" s="56">
        <f>SUM(D33)</f>
        <v>1745594.96</v>
      </c>
      <c r="H8" s="57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f>SUM(F35)</f>
        <v>0</v>
      </c>
      <c r="G9" s="70">
        <f>'Заключенные ДТП'!D35</f>
        <v>0</v>
      </c>
      <c r="H9" s="71"/>
      <c r="I9" s="24"/>
    </row>
    <row r="11" spans="1:9" x14ac:dyDescent="0.25">
      <c r="A11" s="65" t="s">
        <v>26</v>
      </c>
      <c r="B11" s="65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38" t="s">
        <v>39</v>
      </c>
      <c r="B15" s="38" t="s">
        <v>57</v>
      </c>
      <c r="C15" s="38" t="s">
        <v>58</v>
      </c>
      <c r="D15" s="78">
        <v>72200.88</v>
      </c>
      <c r="E15" s="78" t="s">
        <v>59</v>
      </c>
      <c r="F15" s="78">
        <v>60</v>
      </c>
      <c r="G15" s="38" t="s">
        <v>36</v>
      </c>
    </row>
    <row r="16" spans="1:9" s="14" customFormat="1" ht="25.5" x14ac:dyDescent="0.2">
      <c r="A16" s="38" t="s">
        <v>40</v>
      </c>
      <c r="B16" s="38" t="s">
        <v>60</v>
      </c>
      <c r="C16" s="38" t="s">
        <v>61</v>
      </c>
      <c r="D16" s="78">
        <v>550</v>
      </c>
      <c r="E16" s="78" t="s">
        <v>62</v>
      </c>
      <c r="F16" s="78">
        <v>15</v>
      </c>
      <c r="G16" s="38" t="s">
        <v>36</v>
      </c>
    </row>
    <row r="17" spans="1:7" s="14" customFormat="1" ht="25.5" x14ac:dyDescent="0.2">
      <c r="A17" s="38" t="s">
        <v>41</v>
      </c>
      <c r="B17" s="38" t="s">
        <v>63</v>
      </c>
      <c r="C17" s="38" t="s">
        <v>61</v>
      </c>
      <c r="D17" s="78">
        <v>550</v>
      </c>
      <c r="E17" s="78" t="s">
        <v>64</v>
      </c>
      <c r="F17" s="78">
        <v>15</v>
      </c>
      <c r="G17" s="38" t="s">
        <v>36</v>
      </c>
    </row>
    <row r="18" spans="1:7" s="14" customFormat="1" ht="25.5" x14ac:dyDescent="0.2">
      <c r="A18" s="38" t="s">
        <v>42</v>
      </c>
      <c r="B18" s="38" t="s">
        <v>65</v>
      </c>
      <c r="C18" s="38" t="s">
        <v>66</v>
      </c>
      <c r="D18" s="78">
        <v>550</v>
      </c>
      <c r="E18" s="78" t="s">
        <v>67</v>
      </c>
      <c r="F18" s="78">
        <v>5</v>
      </c>
      <c r="G18" s="38" t="s">
        <v>38</v>
      </c>
    </row>
    <row r="19" spans="1:7" s="14" customFormat="1" ht="25.5" x14ac:dyDescent="0.2">
      <c r="A19" s="38" t="s">
        <v>43</v>
      </c>
      <c r="B19" s="38" t="s">
        <v>68</v>
      </c>
      <c r="C19" s="38" t="s">
        <v>69</v>
      </c>
      <c r="D19" s="78">
        <v>550</v>
      </c>
      <c r="E19" s="78" t="s">
        <v>70</v>
      </c>
      <c r="F19" s="78">
        <v>15</v>
      </c>
      <c r="G19" s="38" t="s">
        <v>36</v>
      </c>
    </row>
    <row r="20" spans="1:7" s="14" customFormat="1" ht="25.5" x14ac:dyDescent="0.2">
      <c r="A20" s="38" t="s">
        <v>44</v>
      </c>
      <c r="B20" s="38" t="s">
        <v>71</v>
      </c>
      <c r="C20" s="38" t="s">
        <v>69</v>
      </c>
      <c r="D20" s="78">
        <v>550</v>
      </c>
      <c r="E20" s="78" t="s">
        <v>72</v>
      </c>
      <c r="F20" s="78">
        <v>10</v>
      </c>
      <c r="G20" s="38" t="s">
        <v>36</v>
      </c>
    </row>
    <row r="21" spans="1:7" s="14" customFormat="1" ht="25.5" x14ac:dyDescent="0.2">
      <c r="A21" s="38" t="s">
        <v>45</v>
      </c>
      <c r="B21" s="38" t="s">
        <v>73</v>
      </c>
      <c r="C21" s="38" t="s">
        <v>74</v>
      </c>
      <c r="D21" s="78">
        <v>550</v>
      </c>
      <c r="E21" s="78" t="s">
        <v>75</v>
      </c>
      <c r="F21" s="78">
        <v>15</v>
      </c>
      <c r="G21" s="38" t="s">
        <v>36</v>
      </c>
    </row>
    <row r="22" spans="1:7" s="14" customFormat="1" ht="25.5" x14ac:dyDescent="0.2">
      <c r="A22" s="38" t="s">
        <v>46</v>
      </c>
      <c r="B22" s="38" t="s">
        <v>76</v>
      </c>
      <c r="C22" s="38" t="s">
        <v>77</v>
      </c>
      <c r="D22" s="78">
        <v>550</v>
      </c>
      <c r="E22" s="78" t="s">
        <v>78</v>
      </c>
      <c r="F22" s="78">
        <v>5</v>
      </c>
      <c r="G22" s="38" t="s">
        <v>38</v>
      </c>
    </row>
    <row r="23" spans="1:7" s="14" customFormat="1" ht="25.5" x14ac:dyDescent="0.2">
      <c r="A23" s="38" t="s">
        <v>47</v>
      </c>
      <c r="B23" s="38" t="s">
        <v>79</v>
      </c>
      <c r="C23" s="38" t="s">
        <v>80</v>
      </c>
      <c r="D23" s="78">
        <v>550</v>
      </c>
      <c r="E23" s="78" t="s">
        <v>81</v>
      </c>
      <c r="F23" s="78">
        <v>15</v>
      </c>
      <c r="G23" s="38" t="s">
        <v>36</v>
      </c>
    </row>
    <row r="24" spans="1:7" ht="25.5" x14ac:dyDescent="0.25">
      <c r="A24" s="38" t="s">
        <v>48</v>
      </c>
      <c r="B24" s="38" t="s">
        <v>82</v>
      </c>
      <c r="C24" s="38" t="s">
        <v>83</v>
      </c>
      <c r="D24" s="78">
        <v>550</v>
      </c>
      <c r="E24" s="78" t="s">
        <v>84</v>
      </c>
      <c r="F24" s="78">
        <v>5</v>
      </c>
      <c r="G24" s="38" t="s">
        <v>38</v>
      </c>
    </row>
    <row r="25" spans="1:7" ht="25.5" x14ac:dyDescent="0.25">
      <c r="A25" s="38" t="s">
        <v>49</v>
      </c>
      <c r="B25" s="38" t="s">
        <v>85</v>
      </c>
      <c r="C25" s="38" t="s">
        <v>86</v>
      </c>
      <c r="D25" s="78">
        <v>550</v>
      </c>
      <c r="E25" s="78" t="s">
        <v>87</v>
      </c>
      <c r="F25" s="78">
        <v>15</v>
      </c>
      <c r="G25" s="38" t="s">
        <v>36</v>
      </c>
    </row>
    <row r="26" spans="1:7" ht="25.5" x14ac:dyDescent="0.25">
      <c r="A26" s="38" t="s">
        <v>50</v>
      </c>
      <c r="B26" s="38" t="s">
        <v>88</v>
      </c>
      <c r="C26" s="38" t="s">
        <v>86</v>
      </c>
      <c r="D26" s="78">
        <v>550</v>
      </c>
      <c r="E26" s="78" t="s">
        <v>89</v>
      </c>
      <c r="F26" s="78">
        <v>15</v>
      </c>
      <c r="G26" s="38" t="s">
        <v>36</v>
      </c>
    </row>
    <row r="27" spans="1:7" ht="25.5" x14ac:dyDescent="0.25">
      <c r="A27" s="38" t="s">
        <v>51</v>
      </c>
      <c r="B27" s="38" t="s">
        <v>90</v>
      </c>
      <c r="C27" s="38" t="s">
        <v>86</v>
      </c>
      <c r="D27" s="78">
        <v>550</v>
      </c>
      <c r="E27" s="78" t="s">
        <v>91</v>
      </c>
      <c r="F27" s="78">
        <v>15</v>
      </c>
      <c r="G27" s="38" t="s">
        <v>36</v>
      </c>
    </row>
    <row r="28" spans="1:7" ht="25.5" x14ac:dyDescent="0.25">
      <c r="A28" s="38" t="s">
        <v>52</v>
      </c>
      <c r="B28" s="38" t="s">
        <v>92</v>
      </c>
      <c r="C28" s="38" t="s">
        <v>93</v>
      </c>
      <c r="D28" s="78">
        <v>550</v>
      </c>
      <c r="E28" s="78" t="s">
        <v>94</v>
      </c>
      <c r="F28" s="78">
        <v>12</v>
      </c>
      <c r="G28" s="38" t="s">
        <v>36</v>
      </c>
    </row>
    <row r="29" spans="1:7" ht="25.5" x14ac:dyDescent="0.25">
      <c r="A29" s="38" t="s">
        <v>53</v>
      </c>
      <c r="B29" s="38" t="s">
        <v>95</v>
      </c>
      <c r="C29" s="38" t="s">
        <v>96</v>
      </c>
      <c r="D29" s="78">
        <v>550</v>
      </c>
      <c r="E29" s="78" t="s">
        <v>97</v>
      </c>
      <c r="F29" s="78">
        <v>15</v>
      </c>
      <c r="G29" s="38" t="s">
        <v>36</v>
      </c>
    </row>
    <row r="30" spans="1:7" x14ac:dyDescent="0.25">
      <c r="A30" s="30" t="s">
        <v>21</v>
      </c>
      <c r="D30" s="43"/>
    </row>
    <row r="31" spans="1:7" ht="25.5" x14ac:dyDescent="0.25">
      <c r="A31" s="38" t="s">
        <v>39</v>
      </c>
      <c r="B31" s="38" t="s">
        <v>98</v>
      </c>
      <c r="C31" s="38" t="s">
        <v>99</v>
      </c>
      <c r="D31" s="78">
        <v>150418.5</v>
      </c>
      <c r="E31" s="78" t="s">
        <v>100</v>
      </c>
      <c r="F31" s="78">
        <v>125</v>
      </c>
      <c r="G31" s="38" t="s">
        <v>37</v>
      </c>
    </row>
    <row r="32" spans="1:7" x14ac:dyDescent="0.25">
      <c r="A32" s="30" t="s">
        <v>54</v>
      </c>
      <c r="D32" s="43"/>
    </row>
    <row r="33" spans="1:7" ht="25.5" x14ac:dyDescent="0.25">
      <c r="A33" s="38" t="s">
        <v>39</v>
      </c>
      <c r="B33" s="38" t="s">
        <v>101</v>
      </c>
      <c r="C33" s="38" t="s">
        <v>102</v>
      </c>
      <c r="D33" s="78">
        <v>1745594.96</v>
      </c>
      <c r="E33" s="78" t="s">
        <v>103</v>
      </c>
      <c r="F33" s="78">
        <v>342.6</v>
      </c>
      <c r="G33" s="38" t="s">
        <v>37</v>
      </c>
    </row>
    <row r="34" spans="1:7" x14ac:dyDescent="0.25">
      <c r="A34" s="30" t="s">
        <v>55</v>
      </c>
      <c r="D34" s="40"/>
    </row>
    <row r="35" spans="1:7" x14ac:dyDescent="0.25">
      <c r="A35" s="38"/>
      <c r="B35" s="38"/>
      <c r="C35" s="38"/>
      <c r="D35" s="45"/>
      <c r="E35" s="38"/>
      <c r="F35" s="44"/>
      <c r="G35" s="38"/>
    </row>
  </sheetData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3" t="s">
        <v>23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13</v>
      </c>
      <c r="F3" s="48" t="s">
        <v>1</v>
      </c>
    </row>
    <row r="4" spans="1:6" ht="29.25" customHeight="1" x14ac:dyDescent="0.2">
      <c r="A4" s="47"/>
      <c r="B4" s="47"/>
      <c r="C4" s="47"/>
      <c r="D4" s="47"/>
      <c r="E4" s="49"/>
      <c r="F4" s="49"/>
    </row>
    <row r="5" spans="1:6" ht="32.25" customHeight="1" x14ac:dyDescent="0.2">
      <c r="A5" s="72" t="s">
        <v>10</v>
      </c>
      <c r="B5" s="72"/>
      <c r="C5" s="72"/>
      <c r="D5" s="72"/>
      <c r="E5" s="12">
        <v>25</v>
      </c>
      <c r="F5" s="12">
        <v>1397.5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C12" sqref="C12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3" t="s">
        <v>33</v>
      </c>
      <c r="B1" s="74"/>
      <c r="C1" s="74"/>
      <c r="D1" s="74"/>
      <c r="E1" s="74"/>
      <c r="F1" s="74"/>
      <c r="G1" s="74"/>
      <c r="H1" s="74"/>
    </row>
    <row r="3" spans="1:8" ht="15" x14ac:dyDescent="0.2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16</v>
      </c>
      <c r="B5" s="13">
        <v>40.5</v>
      </c>
      <c r="C5" s="13">
        <v>22</v>
      </c>
      <c r="D5" s="13">
        <v>687</v>
      </c>
      <c r="E5" s="13" t="s">
        <v>56</v>
      </c>
      <c r="F5" s="41" t="s">
        <v>56</v>
      </c>
      <c r="G5" s="13" t="s">
        <v>56</v>
      </c>
      <c r="H5" s="13" t="s">
        <v>56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2020-05-08T10:50:22Z</dcterms:modified>
</cp:coreProperties>
</file>