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<sst xmlns="http://schemas.openxmlformats.org/spreadsheetml/2006/main" count="40" uniqueCount="35">
  <si>
    <t>Итого</t>
  </si>
  <si>
    <t>Финансовая модель</t>
  </si>
  <si>
    <t xml:space="preserve">(в разрезе каждого юридического лица группы/по конечным видам </t>
  </si>
  <si>
    <t>Выручка</t>
  </si>
  <si>
    <t>Себестоимость</t>
  </si>
  <si>
    <t>Операционная прибыль</t>
  </si>
  <si>
    <t>Внереализационные расходы</t>
  </si>
  <si>
    <t>Проценты</t>
  </si>
  <si>
    <t>Налог на прибыль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</si>
  <si>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</si>
  <si>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</si>
  <si>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</si>
  <si>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Поступления</t>
  </si>
  <si>
    <t>Выбытия</t>
  </si>
  <si>
    <t>Итого операционный денежный поток</t>
  </si>
  <si>
    <t>Инвестиционный денежный поток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</si>
  <si>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</si>
  <si>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</si>
  <si>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</si>
  <si>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</si>
  <si>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Погашение кредитов и займов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</si>
  <si>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</si>
  <si>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</si>
  <si>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</si>
  <si>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</si>
  <si>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>Увеличение капитализации</t>
  </si>
  <si>
    <t>Субсидирование процентной ставки (реестр)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</si>
  <si>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</si>
  <si>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</si>
  <si>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</si>
  <si>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</si>
  <si>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</si>
  <si>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>процентные платежи</t>
  </si>
  <si>
    <t>млн.руб.</t>
  </si>
  <si>
    <t xml:space="preserve">выпускаемой продукции) по годам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</si>
</sst>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_р_."/>
    <numFmt numFmtId="188" formatCode="#,##0.00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0" fontId="5" fillId="0" borderId="12" xfId="0" applyNumberFormat="1" applyFont="1" applyBorder="1" applyAlignment="1">
      <alignment horizontal="left" wrapText="1"/>
    </xf>
    <xf numFmtId="187" fontId="5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/>
    </xf>
    <xf numFmtId="187" fontId="5" fillId="0" borderId="1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wrapText="1" indent="1"/>
    </xf>
    <xf numFmtId="0" fontId="5" fillId="0" borderId="11" xfId="0" applyNumberFormat="1" applyFont="1" applyBorder="1" applyAlignment="1">
      <alignment horizontal="left" wrapText="1" indent="1"/>
    </xf>
    <xf numFmtId="0" fontId="5" fillId="0" borderId="12" xfId="0" applyNumberFormat="1" applyFont="1" applyBorder="1" applyAlignment="1">
      <alignment horizontal="left" wrapText="1" indent="1"/>
    </xf>
    <xf numFmtId="188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188" fontId="5" fillId="0" borderId="14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 wrapText="1"/>
    </xf>
    <xf numFmtId="0" fontId="5" fillId="0" borderId="14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AT43"/>
  <sheetViews>
    <sheetView tabSelected="1" zoomScalePageLayoutView="0" workbookViewId="0" topLeftCell="A1">
      <selection activeCell="BS9" sqref="BS9"/>
    </sheetView>
  </sheetViews>
  <sheetFormatPr defaultColWidth="1.37890625" defaultRowHeight="12.75"/>
  <cols>
    <col min="1" max="27" width="1.37890625" style="1" customWidth="1"/>
    <col min="28" max="28" width="8.375" style="1" customWidth="1"/>
    <col min="29" max="32" width="1.37890625" style="1" customWidth="1"/>
    <col min="33" max="33" width="6.875" style="1" customWidth="1"/>
    <col min="34" max="34" width="3.125" style="1" customWidth="1"/>
    <col min="35" max="36" width="1.37890625" style="1" customWidth="1"/>
    <col min="37" max="37" width="9.00390625" style="1" customWidth="1"/>
    <col min="38" max="43" width="1.37890625" style="1" customWidth="1"/>
    <col min="44" max="44" width="4.375" style="1" bestFit="1" customWidth="1"/>
    <col min="45" max="45" width="8.25390625" style="1" customWidth="1"/>
    <col min="46" max="16384" width="1.37890625" style="1" customWidth="1"/>
  </cols>
  <sheetData>
    <row r="2" spans="1:46" ht="18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1:46" ht="18.7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</row>
    <row r="4" spans="1:46" ht="18.75">
      <c r="A4" s="19" t="s">
        <v>34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6" ht="12.75">
      <c r="AS6" s="1" t="s">
        <v>33</v>
      </c>
    </row>
    <row r="7" spans="1:46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>
        <v>2016</v>
      </c>
      <c r="AD7" s="12"/>
      <c r="AE7" s="12"/>
      <c r="AF7" s="12"/>
      <c r="AG7" s="12"/>
      <c r="AH7" s="12"/>
      <c r="AI7" s="12">
        <v>2017</v>
      </c>
      <c r="AJ7" s="12"/>
      <c r="AK7" s="12"/>
      <c r="AL7" s="12"/>
      <c r="AM7" s="12"/>
      <c r="AN7" s="12"/>
      <c r="AO7" s="12" t="s">
        <v>0</v>
      </c>
      <c r="AP7" s="12"/>
      <c r="AQ7" s="12"/>
      <c r="AR7" s="12"/>
      <c r="AS7" s="12"/>
      <c r="AT7" s="12"/>
    </row>
    <row r="8" spans="1:46" ht="14.25" customHeight="1">
      <c r="A8" s="20" t="s">
        <v>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5">
        <v>675.692</v>
      </c>
      <c r="AD8" s="5"/>
      <c r="AE8" s="5"/>
      <c r="AF8" s="5"/>
      <c r="AG8" s="5"/>
      <c r="AH8" s="5"/>
      <c r="AI8" s="5">
        <v>845.662</v>
      </c>
      <c r="AJ8" s="5"/>
      <c r="AK8" s="5"/>
      <c r="AL8" s="5"/>
      <c r="AM8" s="5"/>
      <c r="AN8" s="5"/>
      <c r="AO8" s="5">
        <f>AC8+AI8</f>
        <v>1521.354</v>
      </c>
      <c r="AP8" s="5"/>
      <c r="AQ8" s="5"/>
      <c r="AR8" s="5"/>
      <c r="AS8" s="5"/>
      <c r="AT8" s="5"/>
    </row>
    <row r="9" spans="1:46" ht="14.25" customHeight="1">
      <c r="A9" s="17" t="s">
        <v>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7">
        <v>352.551</v>
      </c>
      <c r="AD9" s="7"/>
      <c r="AE9" s="7"/>
      <c r="AF9" s="7"/>
      <c r="AG9" s="7"/>
      <c r="AH9" s="7"/>
      <c r="AI9" s="7">
        <v>392.644</v>
      </c>
      <c r="AJ9" s="7"/>
      <c r="AK9" s="7"/>
      <c r="AL9" s="7"/>
      <c r="AM9" s="7"/>
      <c r="AN9" s="7"/>
      <c r="AO9" s="5">
        <f aca="true" t="shared" si="0" ref="AO9:AO24">AC9+AI9</f>
        <v>745.1949999999999</v>
      </c>
      <c r="AP9" s="5"/>
      <c r="AQ9" s="5"/>
      <c r="AR9" s="5"/>
      <c r="AS9" s="5"/>
      <c r="AT9" s="5"/>
    </row>
    <row r="10" spans="1:46" ht="14.25" customHeight="1">
      <c r="A10" s="2" t="s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4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5">
        <f t="shared" si="0"/>
        <v>0</v>
      </c>
      <c r="AP10" s="5"/>
      <c r="AQ10" s="5"/>
      <c r="AR10" s="5"/>
      <c r="AS10" s="5"/>
      <c r="AT10" s="5"/>
    </row>
    <row r="11" spans="1:46" ht="14.25" customHeight="1">
      <c r="A11" s="2" t="s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4"/>
      <c r="AC11" s="7">
        <v>8.602</v>
      </c>
      <c r="AD11" s="7"/>
      <c r="AE11" s="7"/>
      <c r="AF11" s="7"/>
      <c r="AG11" s="7"/>
      <c r="AH11" s="7"/>
      <c r="AI11" s="7">
        <v>9.024</v>
      </c>
      <c r="AJ11" s="7"/>
      <c r="AK11" s="7"/>
      <c r="AL11" s="7"/>
      <c r="AM11" s="7"/>
      <c r="AN11" s="7"/>
      <c r="AO11" s="5">
        <f t="shared" si="0"/>
        <v>17.625999999999998</v>
      </c>
      <c r="AP11" s="5"/>
      <c r="AQ11" s="5"/>
      <c r="AR11" s="5"/>
      <c r="AS11" s="5"/>
      <c r="AT11" s="5"/>
    </row>
    <row r="12" spans="1:46" ht="14.25" customHeight="1">
      <c r="A12" s="2" t="s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4"/>
      <c r="AC12" s="7">
        <v>73.126</v>
      </c>
      <c r="AD12" s="7"/>
      <c r="AE12" s="7"/>
      <c r="AF12" s="7"/>
      <c r="AG12" s="7"/>
      <c r="AH12" s="7"/>
      <c r="AI12" s="7">
        <v>73.264</v>
      </c>
      <c r="AJ12" s="7"/>
      <c r="AK12" s="7"/>
      <c r="AL12" s="7"/>
      <c r="AM12" s="7"/>
      <c r="AN12" s="7"/>
      <c r="AO12" s="5">
        <f t="shared" si="0"/>
        <v>146.39</v>
      </c>
      <c r="AP12" s="5"/>
      <c r="AQ12" s="5"/>
      <c r="AR12" s="5"/>
      <c r="AS12" s="5"/>
      <c r="AT12" s="5"/>
    </row>
    <row r="13" spans="1:46" ht="14.25" customHeight="1">
      <c r="A13" s="2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4"/>
      <c r="AC13" s="7">
        <v>52.673</v>
      </c>
      <c r="AD13" s="7"/>
      <c r="AE13" s="7"/>
      <c r="AF13" s="7"/>
      <c r="AG13" s="7"/>
      <c r="AH13" s="7"/>
      <c r="AI13" s="7">
        <v>75.166</v>
      </c>
      <c r="AJ13" s="7"/>
      <c r="AK13" s="7"/>
      <c r="AL13" s="7"/>
      <c r="AM13" s="7"/>
      <c r="AN13" s="7"/>
      <c r="AO13" s="5">
        <f t="shared" si="0"/>
        <v>127.839</v>
      </c>
      <c r="AP13" s="5"/>
      <c r="AQ13" s="5"/>
      <c r="AR13" s="5"/>
      <c r="AS13" s="5"/>
      <c r="AT13" s="5"/>
    </row>
    <row r="14" spans="1:46" ht="14.25" customHeight="1">
      <c r="A14" s="2" t="s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4"/>
      <c r="AC14" s="7">
        <v>188.74</v>
      </c>
      <c r="AD14" s="7"/>
      <c r="AE14" s="7"/>
      <c r="AF14" s="7"/>
      <c r="AG14" s="7"/>
      <c r="AH14" s="7"/>
      <c r="AI14" s="7">
        <v>295.564</v>
      </c>
      <c r="AJ14" s="7"/>
      <c r="AK14" s="7"/>
      <c r="AL14" s="7"/>
      <c r="AM14" s="7"/>
      <c r="AN14" s="7"/>
      <c r="AO14" s="5">
        <f t="shared" si="0"/>
        <v>484.30400000000003</v>
      </c>
      <c r="AP14" s="5"/>
      <c r="AQ14" s="5"/>
      <c r="AR14" s="5"/>
      <c r="AS14" s="5"/>
      <c r="AT14" s="5"/>
    </row>
    <row r="15" spans="1:46" ht="14.25" customHeight="1">
      <c r="A15" s="14" t="s">
        <v>10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5">
        <f t="shared" si="0"/>
        <v>0</v>
      </c>
      <c r="AP15" s="5"/>
      <c r="AQ15" s="5"/>
      <c r="AR15" s="5"/>
      <c r="AS15" s="5"/>
      <c r="AT15" s="5"/>
    </row>
    <row r="16" spans="1:46" ht="14.25" customHeight="1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4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5"/>
      <c r="AP16" s="5"/>
      <c r="AQ16" s="5"/>
      <c r="AR16" s="5"/>
      <c r="AS16" s="5"/>
      <c r="AT16" s="5"/>
    </row>
    <row r="17" spans="1:46" ht="14.25" customHeight="1">
      <c r="A17" s="2" t="s">
        <v>11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4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5"/>
      <c r="AP17" s="5"/>
      <c r="AQ17" s="5"/>
      <c r="AR17" s="5"/>
      <c r="AS17" s="5"/>
      <c r="AT17" s="5"/>
    </row>
    <row r="18" spans="1:46" ht="14.25" customHeight="1">
      <c r="A18" s="2" t="s">
        <v>12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4"/>
      <c r="AC18" s="7">
        <v>805.858</v>
      </c>
      <c r="AD18" s="7"/>
      <c r="AE18" s="7"/>
      <c r="AF18" s="7"/>
      <c r="AG18" s="7"/>
      <c r="AH18" s="7"/>
      <c r="AI18" s="7">
        <v>997.881</v>
      </c>
      <c r="AJ18" s="7"/>
      <c r="AK18" s="7"/>
      <c r="AL18" s="7"/>
      <c r="AM18" s="7"/>
      <c r="AN18" s="7"/>
      <c r="AO18" s="5">
        <f t="shared" si="0"/>
        <v>1803.739</v>
      </c>
      <c r="AP18" s="5"/>
      <c r="AQ18" s="5"/>
      <c r="AR18" s="5"/>
      <c r="AS18" s="5"/>
      <c r="AT18" s="5"/>
    </row>
    <row r="19" spans="1:46" ht="14.25" customHeight="1">
      <c r="A19" s="2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4"/>
      <c r="AC19" s="7">
        <v>499.142</v>
      </c>
      <c r="AD19" s="7"/>
      <c r="AE19" s="7"/>
      <c r="AF19" s="7"/>
      <c r="AG19" s="7"/>
      <c r="AH19" s="7"/>
      <c r="AI19" s="7">
        <v>463.319</v>
      </c>
      <c r="AJ19" s="7"/>
      <c r="AK19" s="7"/>
      <c r="AL19" s="7"/>
      <c r="AM19" s="7"/>
      <c r="AN19" s="7"/>
      <c r="AO19" s="5">
        <f t="shared" si="0"/>
        <v>962.461</v>
      </c>
      <c r="AP19" s="5"/>
      <c r="AQ19" s="5"/>
      <c r="AR19" s="5"/>
      <c r="AS19" s="5"/>
      <c r="AT19" s="5"/>
    </row>
    <row r="20" spans="1:46" ht="14.25" customHeight="1">
      <c r="A20" s="2" t="s">
        <v>32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4"/>
      <c r="AC20" s="7">
        <v>83.134</v>
      </c>
      <c r="AD20" s="7"/>
      <c r="AE20" s="7"/>
      <c r="AF20" s="7"/>
      <c r="AG20" s="7"/>
      <c r="AH20" s="7"/>
      <c r="AI20" s="7">
        <v>83.134</v>
      </c>
      <c r="AJ20" s="7"/>
      <c r="AK20" s="7"/>
      <c r="AL20" s="7"/>
      <c r="AM20" s="7"/>
      <c r="AN20" s="7"/>
      <c r="AO20" s="5">
        <f>AC20+AI20</f>
        <v>166.268</v>
      </c>
      <c r="AP20" s="5"/>
      <c r="AQ20" s="5"/>
      <c r="AR20" s="5"/>
      <c r="AS20" s="5"/>
      <c r="AT20" s="5"/>
    </row>
    <row r="21" spans="1:46" ht="14.25" customHeight="1">
      <c r="A21" s="2" t="s">
        <v>14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4"/>
      <c r="AC21" s="7">
        <f>AC18-AC19</f>
        <v>306.71599999999995</v>
      </c>
      <c r="AD21" s="7"/>
      <c r="AE21" s="7"/>
      <c r="AF21" s="7"/>
      <c r="AG21" s="7"/>
      <c r="AH21" s="7"/>
      <c r="AI21" s="7">
        <f>AI18-AI19</f>
        <v>534.5619999999999</v>
      </c>
      <c r="AJ21" s="7"/>
      <c r="AK21" s="7"/>
      <c r="AL21" s="7"/>
      <c r="AM21" s="7"/>
      <c r="AN21" s="7"/>
      <c r="AO21" s="5">
        <f t="shared" si="0"/>
        <v>841.2779999999998</v>
      </c>
      <c r="AP21" s="5"/>
      <c r="AQ21" s="5"/>
      <c r="AR21" s="5"/>
      <c r="AS21" s="5"/>
      <c r="AT21" s="5"/>
    </row>
    <row r="22" spans="1:46" ht="14.25" customHeight="1">
      <c r="A22" s="2" t="s">
        <v>15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4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5"/>
      <c r="AP22" s="5"/>
      <c r="AQ22" s="5"/>
      <c r="AR22" s="5"/>
      <c r="AS22" s="5"/>
      <c r="AT22" s="5"/>
    </row>
    <row r="23" spans="1:46" ht="14.25" customHeight="1">
      <c r="A23" s="2" t="s">
        <v>12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4"/>
      <c r="AC23" s="7">
        <v>10.5</v>
      </c>
      <c r="AD23" s="7"/>
      <c r="AE23" s="7"/>
      <c r="AF23" s="7"/>
      <c r="AG23" s="7"/>
      <c r="AH23" s="7"/>
      <c r="AI23" s="7">
        <v>10.5</v>
      </c>
      <c r="AJ23" s="7"/>
      <c r="AK23" s="7"/>
      <c r="AL23" s="7"/>
      <c r="AM23" s="7"/>
      <c r="AN23" s="7"/>
      <c r="AO23" s="5">
        <f t="shared" si="0"/>
        <v>21</v>
      </c>
      <c r="AP23" s="5"/>
      <c r="AQ23" s="5"/>
      <c r="AR23" s="5"/>
      <c r="AS23" s="5"/>
      <c r="AT23" s="5"/>
    </row>
    <row r="24" spans="1:46" ht="14.25" customHeight="1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4"/>
      <c r="AC24" s="5">
        <v>276.33</v>
      </c>
      <c r="AD24" s="5"/>
      <c r="AE24" s="5"/>
      <c r="AF24" s="5"/>
      <c r="AG24" s="5"/>
      <c r="AH24" s="5"/>
      <c r="AI24" s="5">
        <v>282.21</v>
      </c>
      <c r="AJ24" s="5"/>
      <c r="AK24" s="5"/>
      <c r="AL24" s="5"/>
      <c r="AM24" s="5"/>
      <c r="AN24" s="5"/>
      <c r="AO24" s="5">
        <f t="shared" si="0"/>
        <v>558.54</v>
      </c>
      <c r="AP24" s="5"/>
      <c r="AQ24" s="5"/>
      <c r="AR24" s="5"/>
      <c r="AS24" s="5"/>
      <c r="AT24" s="5"/>
    </row>
    <row r="25" spans="1:46" ht="12.75">
      <c r="A25" s="2" t="s">
        <v>16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4"/>
      <c r="AC25" s="13">
        <f>AC23-AC24</f>
        <v>-265.83</v>
      </c>
      <c r="AD25" s="12"/>
      <c r="AE25" s="12"/>
      <c r="AF25" s="12"/>
      <c r="AG25" s="12"/>
      <c r="AH25" s="12"/>
      <c r="AI25" s="13">
        <f>AI23-AI24</f>
        <v>-271.71</v>
      </c>
      <c r="AJ25" s="12"/>
      <c r="AK25" s="12"/>
      <c r="AL25" s="12"/>
      <c r="AM25" s="12"/>
      <c r="AN25" s="12"/>
      <c r="AO25" s="13">
        <f>AO23-AO24</f>
        <v>-537.54</v>
      </c>
      <c r="AP25" s="12"/>
      <c r="AQ25" s="12"/>
      <c r="AR25" s="12"/>
      <c r="AS25" s="12"/>
      <c r="AT25" s="12"/>
    </row>
    <row r="26" spans="1:46" ht="12.75">
      <c r="A26" s="2" t="s">
        <v>17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4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</row>
    <row r="27" spans="1:46" ht="12.75">
      <c r="A27" s="2" t="s">
        <v>12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4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</row>
    <row r="28" spans="1:46" ht="12.75">
      <c r="A28" s="8" t="s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10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2.75">
      <c r="A29" s="8" t="s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10"/>
      <c r="AC29" s="6">
        <v>0</v>
      </c>
      <c r="AD29" s="6"/>
      <c r="AE29" s="6"/>
      <c r="AF29" s="6"/>
      <c r="AG29" s="6"/>
      <c r="AH29" s="6"/>
      <c r="AI29" s="6">
        <v>0</v>
      </c>
      <c r="AJ29" s="6"/>
      <c r="AK29" s="6"/>
      <c r="AL29" s="6"/>
      <c r="AM29" s="6"/>
      <c r="AN29" s="6"/>
      <c r="AO29" s="6">
        <v>0</v>
      </c>
      <c r="AP29" s="6"/>
      <c r="AQ29" s="6"/>
      <c r="AR29" s="6"/>
      <c r="AS29" s="6"/>
      <c r="AT29" s="6"/>
    </row>
    <row r="30" spans="1:46" ht="12.75">
      <c r="A30" s="2" t="s">
        <v>13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4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2.75">
      <c r="A31" s="8" t="s">
        <v>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10"/>
      <c r="AC31" s="6">
        <v>0</v>
      </c>
      <c r="AD31" s="6"/>
      <c r="AE31" s="6"/>
      <c r="AF31" s="6"/>
      <c r="AG31" s="6"/>
      <c r="AH31" s="6"/>
      <c r="AI31" s="5">
        <v>28.478</v>
      </c>
      <c r="AJ31" s="5"/>
      <c r="AK31" s="5"/>
      <c r="AL31" s="5"/>
      <c r="AM31" s="5"/>
      <c r="AN31" s="5"/>
      <c r="AO31" s="5">
        <f>AC31+AI31</f>
        <v>28.478</v>
      </c>
      <c r="AP31" s="5"/>
      <c r="AQ31" s="5"/>
      <c r="AR31" s="5"/>
      <c r="AS31" s="5"/>
      <c r="AT31" s="5"/>
    </row>
    <row r="32" spans="1:46" ht="12.75">
      <c r="A32" s="2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4"/>
      <c r="AC32" s="6">
        <f>AC31</f>
        <v>0</v>
      </c>
      <c r="AD32" s="6"/>
      <c r="AE32" s="6"/>
      <c r="AF32" s="6"/>
      <c r="AG32" s="6"/>
      <c r="AH32" s="6"/>
      <c r="AI32" s="11">
        <f>AI29-AI31</f>
        <v>-28.478</v>
      </c>
      <c r="AJ32" s="6"/>
      <c r="AK32" s="6"/>
      <c r="AL32" s="6"/>
      <c r="AM32" s="6"/>
      <c r="AN32" s="6"/>
      <c r="AO32" s="11">
        <f>AO29-AO31</f>
        <v>-28.478</v>
      </c>
      <c r="AP32" s="6"/>
      <c r="AQ32" s="6"/>
      <c r="AR32" s="6"/>
      <c r="AS32" s="6"/>
      <c r="AT32" s="6"/>
    </row>
    <row r="33" spans="1:46" ht="12.75">
      <c r="A33" s="2" t="s">
        <v>22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4"/>
      <c r="AC33" s="11">
        <f>AC21+AC25+AC32</f>
        <v>40.88599999999997</v>
      </c>
      <c r="AD33" s="6"/>
      <c r="AE33" s="6"/>
      <c r="AF33" s="6"/>
      <c r="AG33" s="6"/>
      <c r="AH33" s="6"/>
      <c r="AI33" s="11">
        <f>AI21+AI25+AI32</f>
        <v>234.3739999999999</v>
      </c>
      <c r="AJ33" s="6"/>
      <c r="AK33" s="6"/>
      <c r="AL33" s="6"/>
      <c r="AM33" s="6"/>
      <c r="AN33" s="6"/>
      <c r="AO33" s="11">
        <f>AO21+AO25+AO32</f>
        <v>275.2599999999998</v>
      </c>
      <c r="AP33" s="6"/>
      <c r="AQ33" s="6"/>
      <c r="AR33" s="6"/>
      <c r="AS33" s="6"/>
      <c r="AT33" s="6"/>
    </row>
    <row r="34" spans="1:46" ht="12.75">
      <c r="A34" s="2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4"/>
      <c r="AC34" s="6">
        <v>0</v>
      </c>
      <c r="AD34" s="6"/>
      <c r="AE34" s="6"/>
      <c r="AF34" s="6"/>
      <c r="AG34" s="6"/>
      <c r="AH34" s="6"/>
      <c r="AI34" s="6">
        <v>0</v>
      </c>
      <c r="AJ34" s="6"/>
      <c r="AK34" s="6"/>
      <c r="AL34" s="6"/>
      <c r="AM34" s="6"/>
      <c r="AN34" s="6"/>
      <c r="AO34" s="6">
        <v>0</v>
      </c>
      <c r="AP34" s="6"/>
      <c r="AQ34" s="6"/>
      <c r="AR34" s="6"/>
      <c r="AS34" s="6"/>
      <c r="AT34" s="6"/>
    </row>
    <row r="35" spans="1:46" ht="12.75">
      <c r="A35" s="8" t="s">
        <v>24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10"/>
      <c r="AC35" s="6">
        <v>0</v>
      </c>
      <c r="AD35" s="6"/>
      <c r="AE35" s="6"/>
      <c r="AF35" s="6"/>
      <c r="AG35" s="6"/>
      <c r="AH35" s="6"/>
      <c r="AI35" s="6">
        <v>0</v>
      </c>
      <c r="AJ35" s="6"/>
      <c r="AK35" s="6"/>
      <c r="AL35" s="6"/>
      <c r="AM35" s="6"/>
      <c r="AN35" s="6"/>
      <c r="AO35" s="6">
        <v>0</v>
      </c>
      <c r="AP35" s="6"/>
      <c r="AQ35" s="6"/>
      <c r="AR35" s="6"/>
      <c r="AS35" s="6"/>
      <c r="AT35" s="6"/>
    </row>
    <row r="36" spans="1:46" ht="12.75">
      <c r="A36" s="8" t="s">
        <v>25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10"/>
      <c r="AC36" s="6">
        <v>0</v>
      </c>
      <c r="AD36" s="6"/>
      <c r="AE36" s="6"/>
      <c r="AF36" s="6"/>
      <c r="AG36" s="6"/>
      <c r="AH36" s="6"/>
      <c r="AI36" s="6">
        <v>0</v>
      </c>
      <c r="AJ36" s="6"/>
      <c r="AK36" s="6"/>
      <c r="AL36" s="6"/>
      <c r="AM36" s="6"/>
      <c r="AN36" s="6"/>
      <c r="AO36" s="6">
        <v>0</v>
      </c>
      <c r="AP36" s="6"/>
      <c r="AQ36" s="6"/>
      <c r="AR36" s="6"/>
      <c r="AS36" s="6"/>
      <c r="AT36" s="6"/>
    </row>
    <row r="37" spans="1:46" ht="12.75">
      <c r="A37" s="8" t="s">
        <v>26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10"/>
      <c r="AC37" s="6">
        <v>0</v>
      </c>
      <c r="AD37" s="6"/>
      <c r="AE37" s="6"/>
      <c r="AF37" s="6"/>
      <c r="AG37" s="6"/>
      <c r="AH37" s="6"/>
      <c r="AI37" s="6">
        <v>0</v>
      </c>
      <c r="AJ37" s="6"/>
      <c r="AK37" s="6"/>
      <c r="AL37" s="6"/>
      <c r="AM37" s="6"/>
      <c r="AN37" s="6"/>
      <c r="AO37" s="6">
        <v>0</v>
      </c>
      <c r="AP37" s="6"/>
      <c r="AQ37" s="6"/>
      <c r="AR37" s="6"/>
      <c r="AS37" s="6"/>
      <c r="AT37" s="6"/>
    </row>
    <row r="38" spans="1:46" ht="12.75">
      <c r="A38" s="8" t="s">
        <v>27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10"/>
      <c r="AC38" s="6">
        <v>0</v>
      </c>
      <c r="AD38" s="6"/>
      <c r="AE38" s="6"/>
      <c r="AF38" s="6"/>
      <c r="AG38" s="6"/>
      <c r="AH38" s="6"/>
      <c r="AI38" s="6">
        <v>0</v>
      </c>
      <c r="AJ38" s="6"/>
      <c r="AK38" s="6"/>
      <c r="AL38" s="6"/>
      <c r="AM38" s="6"/>
      <c r="AN38" s="6"/>
      <c r="AO38" s="6">
        <v>0</v>
      </c>
      <c r="AP38" s="6"/>
      <c r="AQ38" s="6"/>
      <c r="AR38" s="6"/>
      <c r="AS38" s="6"/>
      <c r="AT38" s="6"/>
    </row>
    <row r="39" spans="1:46" ht="12.75">
      <c r="A39" s="2" t="s">
        <v>22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4"/>
      <c r="AC39" s="6">
        <f>AC33</f>
        <v>40.88599999999997</v>
      </c>
      <c r="AD39" s="6"/>
      <c r="AE39" s="6"/>
      <c r="AF39" s="6"/>
      <c r="AG39" s="6"/>
      <c r="AH39" s="6"/>
      <c r="AI39" s="6">
        <f>AI33</f>
        <v>234.3739999999999</v>
      </c>
      <c r="AJ39" s="6"/>
      <c r="AK39" s="6"/>
      <c r="AL39" s="6"/>
      <c r="AM39" s="6"/>
      <c r="AN39" s="6"/>
      <c r="AO39" s="6">
        <f>AO33</f>
        <v>275.2599999999998</v>
      </c>
      <c r="AP39" s="6"/>
      <c r="AQ39" s="6"/>
      <c r="AR39" s="6"/>
      <c r="AS39" s="6"/>
      <c r="AT39" s="6"/>
    </row>
    <row r="40" spans="1:46" ht="12.75">
      <c r="A40" s="2" t="s">
        <v>28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4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2.75">
      <c r="A41" s="8" t="s">
        <v>29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10"/>
      <c r="AC41" s="6">
        <v>145.35</v>
      </c>
      <c r="AD41" s="6"/>
      <c r="AE41" s="6"/>
      <c r="AF41" s="6"/>
      <c r="AG41" s="6"/>
      <c r="AH41" s="6"/>
      <c r="AI41" s="6">
        <f>AC39</f>
        <v>40.88599999999997</v>
      </c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2.75">
      <c r="A42" s="2" t="s">
        <v>30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4"/>
      <c r="AC42" s="7">
        <v>557.90796</v>
      </c>
      <c r="AD42" s="7"/>
      <c r="AE42" s="7"/>
      <c r="AF42" s="7"/>
      <c r="AG42" s="7"/>
      <c r="AH42" s="7"/>
      <c r="AI42" s="7">
        <v>557.90796</v>
      </c>
      <c r="AJ42" s="7"/>
      <c r="AK42" s="7"/>
      <c r="AL42" s="7"/>
      <c r="AM42" s="7"/>
      <c r="AN42" s="7"/>
      <c r="AO42" s="6"/>
      <c r="AP42" s="6"/>
      <c r="AQ42" s="6"/>
      <c r="AR42" s="6"/>
      <c r="AS42" s="6"/>
      <c r="AT42" s="6"/>
    </row>
    <row r="43" spans="1:46" ht="12.75">
      <c r="A43" s="2" t="s">
        <v>31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4"/>
      <c r="AC43" s="5">
        <v>557.90796</v>
      </c>
      <c r="AD43" s="5"/>
      <c r="AE43" s="5"/>
      <c r="AF43" s="5"/>
      <c r="AG43" s="5"/>
      <c r="AH43" s="5"/>
      <c r="AI43" s="5">
        <v>557.90796</v>
      </c>
      <c r="AJ43" s="5"/>
      <c r="AK43" s="5"/>
      <c r="AL43" s="5"/>
      <c r="AM43" s="5"/>
      <c r="AN43" s="5"/>
      <c r="AO43" s="6"/>
      <c r="AP43" s="6"/>
      <c r="AQ43" s="6"/>
      <c r="AR43" s="6"/>
      <c r="AS43" s="6"/>
      <c r="AT43" s="6"/>
    </row>
  </sheetData>
  <sheetProtection/>
  <mergeCells count="151">
    <mergeCell ref="A2:AT2"/>
    <mergeCell ref="A3:AT3"/>
    <mergeCell ref="AO22:AT22"/>
    <mergeCell ref="AO8:AT8"/>
    <mergeCell ref="A22:AB22"/>
    <mergeCell ref="AC22:AH22"/>
    <mergeCell ref="AI22:AN22"/>
    <mergeCell ref="A21:AB21"/>
    <mergeCell ref="AC21:AH21"/>
    <mergeCell ref="AI21:AN21"/>
    <mergeCell ref="AO21:AT21"/>
    <mergeCell ref="A4:AT4"/>
    <mergeCell ref="AC7:AH7"/>
    <mergeCell ref="AI7:AN7"/>
    <mergeCell ref="AC8:AH8"/>
    <mergeCell ref="AI8:AN8"/>
    <mergeCell ref="AO7:AT7"/>
    <mergeCell ref="A7:AB7"/>
    <mergeCell ref="A8:AB8"/>
    <mergeCell ref="AO23:AT23"/>
    <mergeCell ref="A24:AB24"/>
    <mergeCell ref="AC24:AH24"/>
    <mergeCell ref="AI24:AN24"/>
    <mergeCell ref="AO24:AT24"/>
    <mergeCell ref="AI23:AN23"/>
    <mergeCell ref="AI9:AN9"/>
    <mergeCell ref="AO9:AT9"/>
    <mergeCell ref="A9:AB9"/>
    <mergeCell ref="AC9:AH9"/>
    <mergeCell ref="AI19:AN19"/>
    <mergeCell ref="AO19:AT19"/>
    <mergeCell ref="A19:AB19"/>
    <mergeCell ref="AC19:AH19"/>
    <mergeCell ref="A18:AB18"/>
    <mergeCell ref="AC18:AH18"/>
    <mergeCell ref="AI18:AN18"/>
    <mergeCell ref="AO18:AT18"/>
    <mergeCell ref="AO15:AT15"/>
    <mergeCell ref="A14:AB14"/>
    <mergeCell ref="AC14:AH14"/>
    <mergeCell ref="AI14:AN14"/>
    <mergeCell ref="AI16:AN16"/>
    <mergeCell ref="AO14:AT14"/>
    <mergeCell ref="A15:AB15"/>
    <mergeCell ref="AC15:AH15"/>
    <mergeCell ref="AI15:AN15"/>
    <mergeCell ref="AO16:AT16"/>
    <mergeCell ref="A17:AB17"/>
    <mergeCell ref="AC17:AH17"/>
    <mergeCell ref="AI17:AN17"/>
    <mergeCell ref="AO17:AT17"/>
    <mergeCell ref="A16:AB16"/>
    <mergeCell ref="AC16:AH16"/>
    <mergeCell ref="AO11:AT11"/>
    <mergeCell ref="A10:AB10"/>
    <mergeCell ref="AC10:AH10"/>
    <mergeCell ref="AI10:AN10"/>
    <mergeCell ref="AI12:AN12"/>
    <mergeCell ref="AO10:AT10"/>
    <mergeCell ref="A11:AB11"/>
    <mergeCell ref="AC11:AH11"/>
    <mergeCell ref="AI11:AN11"/>
    <mergeCell ref="AO12:AT12"/>
    <mergeCell ref="A13:AB13"/>
    <mergeCell ref="AC13:AH13"/>
    <mergeCell ref="AI13:AN13"/>
    <mergeCell ref="AO13:AT13"/>
    <mergeCell ref="A12:AB12"/>
    <mergeCell ref="AC12:AH12"/>
    <mergeCell ref="A20:AB20"/>
    <mergeCell ref="AC20:AH20"/>
    <mergeCell ref="AI20:AN20"/>
    <mergeCell ref="AO20:AT20"/>
    <mergeCell ref="A25:AB25"/>
    <mergeCell ref="AC25:AH25"/>
    <mergeCell ref="AI25:AN25"/>
    <mergeCell ref="AO25:AT25"/>
    <mergeCell ref="A23:AB23"/>
    <mergeCell ref="AC23:AH23"/>
    <mergeCell ref="A27:AB27"/>
    <mergeCell ref="AC27:AH27"/>
    <mergeCell ref="AI27:AN27"/>
    <mergeCell ref="AO27:AT27"/>
    <mergeCell ref="A26:AB26"/>
    <mergeCell ref="AC26:AH26"/>
    <mergeCell ref="AI26:AN26"/>
    <mergeCell ref="AO26:AT26"/>
    <mergeCell ref="A29:AB29"/>
    <mergeCell ref="AC29:AH29"/>
    <mergeCell ref="AI29:AN29"/>
    <mergeCell ref="AO29:AT29"/>
    <mergeCell ref="A28:AB28"/>
    <mergeCell ref="AC28:AH28"/>
    <mergeCell ref="AI28:AN28"/>
    <mergeCell ref="AO28:AT28"/>
    <mergeCell ref="A31:AB31"/>
    <mergeCell ref="AC31:AH31"/>
    <mergeCell ref="AI31:AN31"/>
    <mergeCell ref="AO31:AT31"/>
    <mergeCell ref="A30:AB30"/>
    <mergeCell ref="AC30:AH30"/>
    <mergeCell ref="AI30:AN30"/>
    <mergeCell ref="AO30:AT30"/>
    <mergeCell ref="A33:AB33"/>
    <mergeCell ref="AC33:AH33"/>
    <mergeCell ref="AI33:AN33"/>
    <mergeCell ref="AO33:AT33"/>
    <mergeCell ref="A32:AB32"/>
    <mergeCell ref="AC32:AH32"/>
    <mergeCell ref="AI32:AN32"/>
    <mergeCell ref="AO32:AT32"/>
    <mergeCell ref="A35:AB35"/>
    <mergeCell ref="AC35:AH35"/>
    <mergeCell ref="AI35:AN35"/>
    <mergeCell ref="AO35:AT35"/>
    <mergeCell ref="A34:AB34"/>
    <mergeCell ref="AC34:AH34"/>
    <mergeCell ref="AI34:AN34"/>
    <mergeCell ref="AO34:AT34"/>
    <mergeCell ref="A37:AB37"/>
    <mergeCell ref="AC37:AH37"/>
    <mergeCell ref="AI37:AN37"/>
    <mergeCell ref="AO37:AT37"/>
    <mergeCell ref="A36:AB36"/>
    <mergeCell ref="AC36:AH36"/>
    <mergeCell ref="AI36:AN36"/>
    <mergeCell ref="AO36:AT36"/>
    <mergeCell ref="A39:AB39"/>
    <mergeCell ref="AC39:AH39"/>
    <mergeCell ref="AI39:AN39"/>
    <mergeCell ref="AO39:AT39"/>
    <mergeCell ref="A38:AB38"/>
    <mergeCell ref="AC38:AH38"/>
    <mergeCell ref="AI38:AN38"/>
    <mergeCell ref="AO38:AT38"/>
    <mergeCell ref="A41:AB41"/>
    <mergeCell ref="AC41:AH41"/>
    <mergeCell ref="AI41:AN41"/>
    <mergeCell ref="AO41:AT41"/>
    <mergeCell ref="A40:AB40"/>
    <mergeCell ref="AC40:AH40"/>
    <mergeCell ref="AI40:AN40"/>
    <mergeCell ref="AO40:AT40"/>
    <mergeCell ref="A43:AB43"/>
    <mergeCell ref="AC43:AH43"/>
    <mergeCell ref="AI43:AN43"/>
    <mergeCell ref="AO43:AT43"/>
    <mergeCell ref="A42:AB42"/>
    <mergeCell ref="AC42:AH42"/>
    <mergeCell ref="AI42:AN42"/>
    <mergeCell ref="AO42:AT42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0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Кирюнина Анна Вадимовна</cp:lastModifiedBy>
  <cp:lastPrinted>2016-03-01T14:28:02Z</cp:lastPrinted>
  <dcterms:created xsi:type="dcterms:W3CDTF">2004-06-16T07:44:42Z</dcterms:created>
  <dcterms:modified xsi:type="dcterms:W3CDTF">2017-06-15T13:04:06Z</dcterms:modified>
  <cp:category/>
  <cp:version/>
  <cp:contentType/>
  <cp:contentStatus/>
</cp:coreProperties>
</file>