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0"/>
  </bookViews>
  <sheets>
    <sheet name="Лист1" sheetId="1" r:id="rId1"/>
    <sheet name="Лист2" sheetId="2" r:id="rId2"/>
  </sheets>
  <definedNames/>
  <calcPr fullCalcOnLoad="1" refMode="R1C1"/>
</workbook>
</file>

<file path=xl/sharedStrings.xml><?xml version="1.0" encoding="utf-8"?>
<sst xmlns="http://schemas.openxmlformats.org/spreadsheetml/2006/main" count="234" uniqueCount="109">
  <si>
    <t>Финансовый план на период реализации инвестиционной программы</t>
  </si>
  <si>
    <t>(заполняется по финансированию)</t>
  </si>
  <si>
    <t>№ п/п</t>
  </si>
  <si>
    <t>Показатели</t>
  </si>
  <si>
    <t>Всего</t>
  </si>
  <si>
    <t>I.</t>
  </si>
  <si>
    <t>Выручка от реализации товаров (работ, услуг), всего</t>
  </si>
  <si>
    <t>в том числе:</t>
  </si>
  <si>
    <t>Выручка от основной деятельности</t>
  </si>
  <si>
    <t>Выручка от прочей деятельности (расшифровать)</t>
  </si>
  <si>
    <t>Расходы по текущей деятельности, всего</t>
  </si>
  <si>
    <t>Материальные расходы, всего</t>
  </si>
  <si>
    <t>Топливо</t>
  </si>
  <si>
    <t>Сырье, материалы, запасные части, инструменты</t>
  </si>
  <si>
    <t>Покупная электроэнергия</t>
  </si>
  <si>
    <t>Амортизационные отчисления</t>
  </si>
  <si>
    <t>Налоги и сборы, всего</t>
  </si>
  <si>
    <t>Прочие расходы, всего</t>
  </si>
  <si>
    <t>Ремонт основных средств</t>
  </si>
  <si>
    <t>Платежи по аренде и лизингу</t>
  </si>
  <si>
    <t>Внереализационные доходы и расходы (сальдо)</t>
  </si>
  <si>
    <t>в том числе</t>
  </si>
  <si>
    <t>Проценты от размещения средств</t>
  </si>
  <si>
    <t>Внереализационные расходы, всего</t>
  </si>
  <si>
    <t>Проценты по обслуживанию кредитов</t>
  </si>
  <si>
    <t>Налог на прибыль</t>
  </si>
  <si>
    <t>Чистая прибыль</t>
  </si>
  <si>
    <t>Направления использования чистой прибыли</t>
  </si>
  <si>
    <t>Резервный фонд</t>
  </si>
  <si>
    <t>1.1.</t>
  </si>
  <si>
    <t>1.2.</t>
  </si>
  <si>
    <t>II.</t>
  </si>
  <si>
    <t>1.</t>
  </si>
  <si>
    <t>1.3.</t>
  </si>
  <si>
    <t>2.</t>
  </si>
  <si>
    <t>3.</t>
  </si>
  <si>
    <t>4.</t>
  </si>
  <si>
    <t>5.</t>
  </si>
  <si>
    <t>5.1.</t>
  </si>
  <si>
    <t>5.3.</t>
  </si>
  <si>
    <t>5.4.</t>
  </si>
  <si>
    <t>III.</t>
  </si>
  <si>
    <t>IV.</t>
  </si>
  <si>
    <t>2.1.</t>
  </si>
  <si>
    <t>V.</t>
  </si>
  <si>
    <t>VII.</t>
  </si>
  <si>
    <t>VI.</t>
  </si>
  <si>
    <t>VIII.</t>
  </si>
  <si>
    <t>от Д3О)</t>
  </si>
  <si>
    <t>(расшифровать по видам регулируемой деятельности)</t>
  </si>
  <si>
    <t>Расходы на оплату труда с учетом ЕСН</t>
  </si>
  <si>
    <t>Инфраструктурные платежи рынка</t>
  </si>
  <si>
    <t>Внереализационные доходы, всего</t>
  </si>
  <si>
    <t xml:space="preserve">Доходы от участия в других организациях (дивиденды </t>
  </si>
  <si>
    <t>Фонд накопления</t>
  </si>
  <si>
    <t>IX.</t>
  </si>
  <si>
    <t>X.</t>
  </si>
  <si>
    <t>XI.</t>
  </si>
  <si>
    <t>XII.</t>
  </si>
  <si>
    <t>XIII.</t>
  </si>
  <si>
    <t>XIV.</t>
  </si>
  <si>
    <t>XV.</t>
  </si>
  <si>
    <t>XVI.</t>
  </si>
  <si>
    <t>XVII.</t>
  </si>
  <si>
    <t>Выплата дивидендов</t>
  </si>
  <si>
    <t>Прочие расходы из прибыли</t>
  </si>
  <si>
    <t>Изменение дебиторской задолженности</t>
  </si>
  <si>
    <t>Увеличение дебиторской задолженности</t>
  </si>
  <si>
    <t>Сокращение дебиторской задолженности</t>
  </si>
  <si>
    <t>Изменение кредиторской задолженности</t>
  </si>
  <si>
    <t>Увеличение кредиторской задолженности</t>
  </si>
  <si>
    <t>Сокращение кредиторской задолженности</t>
  </si>
  <si>
    <t>Привлечение заемных средств</t>
  </si>
  <si>
    <t>в том числе на:</t>
  </si>
  <si>
    <t>Финансирование инвестиционной программы</t>
  </si>
  <si>
    <t>в т. ч. в части ДПМ*</t>
  </si>
  <si>
    <t>Прочие цели (расшифровка)</t>
  </si>
  <si>
    <t>Погашение заемных средств</t>
  </si>
  <si>
    <t>в том числе по:</t>
  </si>
  <si>
    <t>Инвестиционной программе</t>
  </si>
  <si>
    <t>Возмещаемый НДС (поступления)</t>
  </si>
  <si>
    <t>Купля/продажа активов</t>
  </si>
  <si>
    <t>Покупка активов (акций, долей и т. п.)</t>
  </si>
  <si>
    <t>Продажа активов (акций, долей и т. п.)</t>
  </si>
  <si>
    <t>Средства, полученные от допэмиссии акций</t>
  </si>
  <si>
    <t>Капитальные вложения</t>
  </si>
  <si>
    <t>Справочно:</t>
  </si>
  <si>
    <t>Долг на конец периода</t>
  </si>
  <si>
    <t>Прогноз тарифов</t>
  </si>
  <si>
    <t>EBITDA</t>
  </si>
  <si>
    <t>Всего поступления</t>
  </si>
  <si>
    <r>
      <t>Валовая прибыль (I р.</t>
    </r>
    <r>
      <rPr>
        <b/>
        <sz val="10"/>
        <rFont val="Arial Cyr"/>
        <family val="0"/>
      </rPr>
      <t>—</t>
    </r>
    <r>
      <rPr>
        <b/>
        <sz val="10"/>
        <rFont val="Times New Roman"/>
        <family val="1"/>
      </rPr>
      <t>II р.)</t>
    </r>
  </si>
  <si>
    <t>2 п. ХIV р.+ХV р.)</t>
  </si>
  <si>
    <t>Всего расходы</t>
  </si>
  <si>
    <t>VIII р.+ХII р.+1 п. ХIV р.+ХVI р.)</t>
  </si>
  <si>
    <r>
      <t xml:space="preserve">Сальдо (+ увеличение; </t>
    </r>
    <r>
      <rPr>
        <sz val="10"/>
        <rFont val="Arial Cyr"/>
        <family val="0"/>
      </rPr>
      <t xml:space="preserve">– </t>
    </r>
    <r>
      <rPr>
        <sz val="10"/>
        <rFont val="Times New Roman"/>
        <family val="1"/>
      </rPr>
      <t>сокращение)</t>
    </r>
  </si>
  <si>
    <r>
      <t xml:space="preserve">Сальдо (+ профицит; </t>
    </r>
    <r>
      <rPr>
        <b/>
        <sz val="10"/>
        <rFont val="Arial Cyr"/>
        <family val="0"/>
      </rPr>
      <t xml:space="preserve">– </t>
    </r>
    <r>
      <rPr>
        <b/>
        <sz val="10"/>
        <rFont val="Times New Roman"/>
        <family val="1"/>
      </rPr>
      <t>дефицит)</t>
    </r>
  </si>
  <si>
    <r>
      <t>(ХVI р.</t>
    </r>
    <r>
      <rPr>
        <b/>
        <sz val="10"/>
        <rFont val="Arial Cyr"/>
        <family val="0"/>
      </rPr>
      <t>–</t>
    </r>
    <r>
      <rPr>
        <b/>
        <sz val="10"/>
        <rFont val="Times New Roman"/>
        <family val="1"/>
      </rPr>
      <t>ХVII р.)</t>
    </r>
  </si>
  <si>
    <t>* Заполняется ОГК/ТГК.</t>
  </si>
  <si>
    <t>Прибыль до налогообложения (III+IV)</t>
  </si>
  <si>
    <t>(I р.+1 п. IV р.+2 п. IX р.+1 п. Х р.+ХI р.+ХIII р.+</t>
  </si>
  <si>
    <r>
      <t>(II р.</t>
    </r>
    <r>
      <rPr>
        <b/>
        <sz val="10"/>
        <rFont val="Arial Cyr"/>
        <family val="0"/>
      </rPr>
      <t>–</t>
    </r>
    <r>
      <rPr>
        <b/>
        <sz val="10"/>
        <rFont val="Times New Roman"/>
        <family val="1"/>
      </rPr>
      <t>3 п. II р.+2 п. IV р.+1 п. IX р.+2 п. Х р.+VI р.+</t>
    </r>
  </si>
  <si>
    <t>2013 год</t>
  </si>
  <si>
    <t>2014 год</t>
  </si>
  <si>
    <t>2015 год</t>
  </si>
  <si>
    <t>2016 год</t>
  </si>
  <si>
    <t>2017 год</t>
  </si>
  <si>
    <t>-</t>
  </si>
  <si>
    <t>млн. рублей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</si>
</sst>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  <numFmt numFmtId="187" formatCode="#,##0.0000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4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right"/>
    </xf>
    <xf numFmtId="0" fontId="6" fillId="0" borderId="1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/>
    </xf>
    <xf numFmtId="187" fontId="6" fillId="0" borderId="0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right"/>
    </xf>
    <xf numFmtId="0" fontId="7" fillId="0" borderId="12" xfId="0" applyNumberFormat="1" applyFont="1" applyBorder="1" applyAlignment="1">
      <alignment horizontal="right"/>
    </xf>
    <xf numFmtId="0" fontId="7" fillId="0" borderId="13" xfId="0" applyNumberFormat="1" applyFont="1" applyBorder="1" applyAlignment="1">
      <alignment horizontal="right"/>
    </xf>
    <xf numFmtId="0" fontId="7" fillId="0" borderId="14" xfId="0" applyNumberFormat="1" applyFont="1" applyBorder="1" applyAlignment="1">
      <alignment horizontal="right"/>
    </xf>
    <xf numFmtId="0" fontId="7" fillId="0" borderId="15" xfId="0" applyNumberFormat="1" applyFont="1" applyBorder="1" applyAlignment="1">
      <alignment horizontal="right"/>
    </xf>
    <xf numFmtId="0" fontId="7" fillId="0" borderId="16" xfId="0" applyNumberFormat="1" applyFont="1" applyBorder="1" applyAlignment="1">
      <alignment horizontal="right"/>
    </xf>
    <xf numFmtId="0" fontId="7" fillId="0" borderId="17" xfId="0" applyNumberFormat="1" applyFont="1" applyBorder="1" applyAlignment="1">
      <alignment horizontal="right"/>
    </xf>
    <xf numFmtId="0" fontId="7" fillId="0" borderId="18" xfId="0" applyNumberFormat="1" applyFont="1" applyBorder="1" applyAlignment="1">
      <alignment horizontal="right"/>
    </xf>
    <xf numFmtId="0" fontId="7" fillId="0" borderId="19" xfId="0" applyNumberFormat="1" applyFont="1" applyBorder="1" applyAlignment="1">
      <alignment horizontal="right"/>
    </xf>
    <xf numFmtId="0" fontId="7" fillId="0" borderId="20" xfId="0" applyNumberFormat="1" applyFont="1" applyBorder="1" applyAlignment="1">
      <alignment horizontal="right"/>
    </xf>
    <xf numFmtId="0" fontId="7" fillId="0" borderId="21" xfId="0" applyNumberFormat="1" applyFont="1" applyBorder="1" applyAlignment="1">
      <alignment horizontal="right"/>
    </xf>
    <xf numFmtId="0" fontId="7" fillId="0" borderId="22" xfId="0" applyNumberFormat="1" applyFont="1" applyBorder="1" applyAlignment="1">
      <alignment horizontal="right"/>
    </xf>
    <xf numFmtId="4" fontId="7" fillId="0" borderId="19" xfId="0" applyNumberFormat="1" applyFont="1" applyBorder="1" applyAlignment="1">
      <alignment horizontal="center"/>
    </xf>
    <xf numFmtId="4" fontId="7" fillId="0" borderId="20" xfId="0" applyNumberFormat="1" applyFont="1" applyBorder="1" applyAlignment="1">
      <alignment horizontal="center"/>
    </xf>
    <xf numFmtId="4" fontId="7" fillId="0" borderId="21" xfId="0" applyNumberFormat="1" applyFont="1" applyBorder="1" applyAlignment="1">
      <alignment horizontal="center"/>
    </xf>
    <xf numFmtId="4" fontId="7" fillId="0" borderId="23" xfId="0" applyNumberFormat="1" applyFont="1" applyBorder="1" applyAlignment="1">
      <alignment horizontal="center"/>
    </xf>
    <xf numFmtId="4" fontId="7" fillId="0" borderId="24" xfId="0" applyNumberFormat="1" applyFont="1" applyBorder="1" applyAlignment="1">
      <alignment horizontal="center"/>
    </xf>
    <xf numFmtId="4" fontId="7" fillId="0" borderId="25" xfId="0" applyNumberFormat="1" applyFont="1" applyBorder="1" applyAlignment="1">
      <alignment horizontal="center"/>
    </xf>
    <xf numFmtId="4" fontId="7" fillId="0" borderId="22" xfId="0" applyNumberFormat="1" applyFont="1" applyBorder="1" applyAlignment="1">
      <alignment horizontal="center"/>
    </xf>
    <xf numFmtId="4" fontId="6" fillId="0" borderId="19" xfId="0" applyNumberFormat="1" applyFont="1" applyBorder="1" applyAlignment="1">
      <alignment horizontal="center"/>
    </xf>
    <xf numFmtId="4" fontId="6" fillId="0" borderId="20" xfId="0" applyNumberFormat="1" applyFont="1" applyBorder="1" applyAlignment="1">
      <alignment horizontal="center"/>
    </xf>
    <xf numFmtId="4" fontId="6" fillId="0" borderId="21" xfId="0" applyNumberFormat="1" applyFont="1" applyBorder="1" applyAlignment="1">
      <alignment horizontal="center"/>
    </xf>
    <xf numFmtId="4" fontId="6" fillId="0" borderId="22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right"/>
    </xf>
    <xf numFmtId="0" fontId="6" fillId="0" borderId="12" xfId="0" applyNumberFormat="1" applyFont="1" applyBorder="1" applyAlignment="1">
      <alignment horizontal="right"/>
    </xf>
    <xf numFmtId="0" fontId="6" fillId="0" borderId="13" xfId="0" applyNumberFormat="1" applyFont="1" applyBorder="1" applyAlignment="1">
      <alignment horizontal="right"/>
    </xf>
    <xf numFmtId="0" fontId="6" fillId="0" borderId="19" xfId="0" applyNumberFormat="1" applyFont="1" applyBorder="1" applyAlignment="1">
      <alignment horizontal="right"/>
    </xf>
    <xf numFmtId="0" fontId="6" fillId="0" borderId="20" xfId="0" applyNumberFormat="1" applyFont="1" applyBorder="1" applyAlignment="1">
      <alignment horizontal="right"/>
    </xf>
    <xf numFmtId="0" fontId="6" fillId="0" borderId="21" xfId="0" applyNumberFormat="1" applyFont="1" applyBorder="1" applyAlignment="1">
      <alignment horizontal="right"/>
    </xf>
    <xf numFmtId="0" fontId="6" fillId="0" borderId="11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 horizontal="left"/>
    </xf>
    <xf numFmtId="0" fontId="6" fillId="0" borderId="26" xfId="0" applyNumberFormat="1" applyFont="1" applyBorder="1" applyAlignment="1">
      <alignment horizontal="left"/>
    </xf>
    <xf numFmtId="0" fontId="6" fillId="0" borderId="19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left"/>
    </xf>
    <xf numFmtId="0" fontId="6" fillId="0" borderId="20" xfId="0" applyNumberFormat="1" applyFont="1" applyBorder="1" applyAlignment="1">
      <alignment horizontal="left"/>
    </xf>
    <xf numFmtId="0" fontId="6" fillId="0" borderId="27" xfId="0" applyNumberFormat="1" applyFont="1" applyBorder="1" applyAlignment="1">
      <alignment horizontal="left"/>
    </xf>
    <xf numFmtId="0" fontId="7" fillId="0" borderId="15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left"/>
    </xf>
    <xf numFmtId="0" fontId="7" fillId="0" borderId="16" xfId="0" applyNumberFormat="1" applyFont="1" applyBorder="1" applyAlignment="1">
      <alignment horizontal="left"/>
    </xf>
    <xf numFmtId="0" fontId="7" fillId="0" borderId="28" xfId="0" applyNumberFormat="1" applyFont="1" applyBorder="1" applyAlignment="1">
      <alignment horizontal="left"/>
    </xf>
    <xf numFmtId="0" fontId="7" fillId="0" borderId="23" xfId="0" applyNumberFormat="1" applyFont="1" applyBorder="1" applyAlignment="1">
      <alignment horizontal="left"/>
    </xf>
    <xf numFmtId="0" fontId="7" fillId="0" borderId="24" xfId="0" applyNumberFormat="1" applyFont="1" applyBorder="1" applyAlignment="1">
      <alignment horizontal="left"/>
    </xf>
    <xf numFmtId="0" fontId="7" fillId="0" borderId="25" xfId="0" applyNumberFormat="1" applyFont="1" applyBorder="1" applyAlignment="1">
      <alignment horizontal="left"/>
    </xf>
    <xf numFmtId="0" fontId="6" fillId="0" borderId="29" xfId="0" applyNumberFormat="1" applyFont="1" applyBorder="1" applyAlignment="1">
      <alignment horizontal="center"/>
    </xf>
    <xf numFmtId="0" fontId="6" fillId="0" borderId="30" xfId="0" applyNumberFormat="1" applyFont="1" applyBorder="1" applyAlignment="1">
      <alignment horizontal="center"/>
    </xf>
    <xf numFmtId="0" fontId="6" fillId="0" borderId="31" xfId="0" applyNumberFormat="1" applyFont="1" applyBorder="1" applyAlignment="1">
      <alignment horizontal="center"/>
    </xf>
    <xf numFmtId="0" fontId="7" fillId="0" borderId="19" xfId="0" applyNumberFormat="1" applyFont="1" applyBorder="1" applyAlignment="1">
      <alignment horizontal="center"/>
    </xf>
    <xf numFmtId="0" fontId="7" fillId="0" borderId="20" xfId="0" applyNumberFormat="1" applyFont="1" applyBorder="1" applyAlignment="1">
      <alignment horizontal="center"/>
    </xf>
    <xf numFmtId="0" fontId="7" fillId="0" borderId="21" xfId="0" applyNumberFormat="1" applyFont="1" applyBorder="1" applyAlignment="1">
      <alignment horizontal="center"/>
    </xf>
    <xf numFmtId="0" fontId="7" fillId="0" borderId="23" xfId="0" applyNumberFormat="1" applyFont="1" applyBorder="1" applyAlignment="1">
      <alignment horizontal="center"/>
    </xf>
    <xf numFmtId="0" fontId="7" fillId="0" borderId="24" xfId="0" applyNumberFormat="1" applyFont="1" applyBorder="1" applyAlignment="1">
      <alignment horizontal="center"/>
    </xf>
    <xf numFmtId="0" fontId="7" fillId="0" borderId="25" xfId="0" applyNumberFormat="1" applyFont="1" applyBorder="1" applyAlignment="1">
      <alignment horizontal="center"/>
    </xf>
    <xf numFmtId="0" fontId="7" fillId="0" borderId="19" xfId="0" applyNumberFormat="1" applyFont="1" applyBorder="1" applyAlignment="1">
      <alignment horizontal="left"/>
    </xf>
    <xf numFmtId="0" fontId="7" fillId="0" borderId="20" xfId="0" applyNumberFormat="1" applyFont="1" applyBorder="1" applyAlignment="1">
      <alignment horizontal="left"/>
    </xf>
    <xf numFmtId="0" fontId="7" fillId="0" borderId="21" xfId="0" applyNumberFormat="1" applyFont="1" applyBorder="1" applyAlignment="1">
      <alignment horizontal="left"/>
    </xf>
    <xf numFmtId="0" fontId="7" fillId="0" borderId="19" xfId="0" applyNumberFormat="1" applyFont="1" applyBorder="1" applyAlignment="1">
      <alignment horizontal="left" wrapText="1"/>
    </xf>
    <xf numFmtId="0" fontId="6" fillId="0" borderId="19" xfId="0" applyNumberFormat="1" applyFont="1" applyBorder="1" applyAlignment="1">
      <alignment horizontal="left"/>
    </xf>
    <xf numFmtId="0" fontId="6" fillId="0" borderId="21" xfId="0" applyNumberFormat="1" applyFont="1" applyBorder="1" applyAlignment="1">
      <alignment horizontal="left"/>
    </xf>
    <xf numFmtId="0" fontId="6" fillId="0" borderId="19" xfId="0" applyNumberFormat="1" applyFont="1" applyBorder="1" applyAlignment="1">
      <alignment horizontal="left" wrapText="1"/>
    </xf>
    <xf numFmtId="16" fontId="6" fillId="0" borderId="19" xfId="0" applyNumberFormat="1" applyFont="1" applyBorder="1" applyAlignment="1">
      <alignment horizontal="center"/>
    </xf>
    <xf numFmtId="4" fontId="7" fillId="0" borderId="32" xfId="0" applyNumberFormat="1" applyFont="1" applyBorder="1" applyAlignment="1">
      <alignment horizontal="center"/>
    </xf>
    <xf numFmtId="4" fontId="7" fillId="0" borderId="33" xfId="0" applyNumberFormat="1" applyFont="1" applyBorder="1" applyAlignment="1">
      <alignment horizontal="center"/>
    </xf>
    <xf numFmtId="4" fontId="7" fillId="0" borderId="34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7" fillId="0" borderId="32" xfId="0" applyNumberFormat="1" applyFont="1" applyBorder="1" applyAlignment="1">
      <alignment horizontal="center"/>
    </xf>
    <xf numFmtId="0" fontId="7" fillId="0" borderId="33" xfId="0" applyNumberFormat="1" applyFont="1" applyBorder="1" applyAlignment="1">
      <alignment horizontal="center"/>
    </xf>
    <xf numFmtId="0" fontId="7" fillId="0" borderId="34" xfId="0" applyNumberFormat="1" applyFont="1" applyBorder="1" applyAlignment="1">
      <alignment horizontal="center"/>
    </xf>
    <xf numFmtId="0" fontId="7" fillId="0" borderId="32" xfId="0" applyNumberFormat="1" applyFont="1" applyBorder="1" applyAlignment="1">
      <alignment horizontal="left"/>
    </xf>
    <xf numFmtId="0" fontId="7" fillId="0" borderId="33" xfId="0" applyNumberFormat="1" applyFont="1" applyBorder="1" applyAlignment="1">
      <alignment horizontal="left"/>
    </xf>
    <xf numFmtId="0" fontId="7" fillId="0" borderId="34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35" xfId="0" applyNumberFormat="1" applyFont="1" applyBorder="1" applyAlignment="1">
      <alignment horizontal="center"/>
    </xf>
    <xf numFmtId="4" fontId="7" fillId="0" borderId="36" xfId="0" applyNumberFormat="1" applyFont="1" applyBorder="1" applyAlignment="1">
      <alignment horizontal="center"/>
    </xf>
    <xf numFmtId="0" fontId="7" fillId="0" borderId="37" xfId="0" applyNumberFormat="1" applyFont="1" applyBorder="1" applyAlignment="1">
      <alignment horizontal="right"/>
    </xf>
    <xf numFmtId="0" fontId="7" fillId="0" borderId="38" xfId="0" applyNumberFormat="1" applyFont="1" applyBorder="1" applyAlignment="1">
      <alignment horizontal="right"/>
    </xf>
    <xf numFmtId="0" fontId="7" fillId="0" borderId="39" xfId="0" applyNumberFormat="1" applyFont="1" applyBorder="1" applyAlignment="1">
      <alignment horizontal="right"/>
    </xf>
    <xf numFmtId="0" fontId="7" fillId="0" borderId="4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right"/>
    </xf>
    <xf numFmtId="0" fontId="7" fillId="0" borderId="41" xfId="0" applyNumberFormat="1" applyFont="1" applyBorder="1" applyAlignment="1">
      <alignment horizontal="right"/>
    </xf>
    <xf numFmtId="0" fontId="7" fillId="0" borderId="42" xfId="0" applyNumberFormat="1" applyFont="1" applyBorder="1" applyAlignment="1">
      <alignment horizontal="right"/>
    </xf>
    <xf numFmtId="0" fontId="7" fillId="0" borderId="43" xfId="0" applyNumberFormat="1" applyFont="1" applyBorder="1" applyAlignment="1">
      <alignment horizontal="right"/>
    </xf>
    <xf numFmtId="0" fontId="7" fillId="0" borderId="44" xfId="0" applyNumberFormat="1" applyFont="1" applyBorder="1" applyAlignment="1">
      <alignment horizontal="right"/>
    </xf>
    <xf numFmtId="0" fontId="7" fillId="0" borderId="45" xfId="0" applyNumberFormat="1" applyFont="1" applyBorder="1" applyAlignment="1">
      <alignment horizontal="right"/>
    </xf>
    <xf numFmtId="0" fontId="7" fillId="0" borderId="46" xfId="0" applyNumberFormat="1" applyFont="1" applyBorder="1" applyAlignment="1">
      <alignment horizontal="right"/>
    </xf>
    <xf numFmtId="0" fontId="7" fillId="0" borderId="47" xfId="0" applyNumberFormat="1" applyFont="1" applyBorder="1" applyAlignment="1">
      <alignment horizontal="right"/>
    </xf>
    <xf numFmtId="0" fontId="7" fillId="0" borderId="48" xfId="0" applyNumberFormat="1" applyFont="1" applyBorder="1" applyAlignment="1">
      <alignment horizontal="right"/>
    </xf>
    <xf numFmtId="0" fontId="7" fillId="0" borderId="10" xfId="0" applyNumberFormat="1" applyFont="1" applyBorder="1" applyAlignment="1">
      <alignment horizontal="right"/>
    </xf>
    <xf numFmtId="0" fontId="7" fillId="0" borderId="36" xfId="0" applyNumberFormat="1" applyFont="1" applyBorder="1" applyAlignment="1">
      <alignment horizontal="right"/>
    </xf>
    <xf numFmtId="0" fontId="7" fillId="0" borderId="49" xfId="0" applyNumberFormat="1" applyFont="1" applyBorder="1" applyAlignment="1">
      <alignment horizontal="right"/>
    </xf>
    <xf numFmtId="0" fontId="7" fillId="0" borderId="33" xfId="0" applyNumberFormat="1" applyFont="1" applyBorder="1" applyAlignment="1">
      <alignment horizontal="right"/>
    </xf>
    <xf numFmtId="0" fontId="7" fillId="0" borderId="34" xfId="0" applyNumberFormat="1" applyFont="1" applyBorder="1" applyAlignment="1">
      <alignment horizontal="right"/>
    </xf>
    <xf numFmtId="0" fontId="7" fillId="0" borderId="50" xfId="0" applyNumberFormat="1" applyFont="1" applyBorder="1" applyAlignment="1">
      <alignment horizontal="right"/>
    </xf>
    <xf numFmtId="0" fontId="7" fillId="0" borderId="51" xfId="0" applyNumberFormat="1" applyFont="1" applyBorder="1" applyAlignment="1">
      <alignment horizontal="right"/>
    </xf>
    <xf numFmtId="0" fontId="6" fillId="0" borderId="24" xfId="0" applyNumberFormat="1" applyFont="1" applyBorder="1" applyAlignment="1">
      <alignment horizontal="right"/>
    </xf>
    <xf numFmtId="0" fontId="6" fillId="0" borderId="25" xfId="0" applyNumberFormat="1" applyFont="1" applyBorder="1" applyAlignment="1">
      <alignment horizontal="right"/>
    </xf>
    <xf numFmtId="0" fontId="7" fillId="0" borderId="52" xfId="0" applyNumberFormat="1" applyFont="1" applyBorder="1" applyAlignment="1">
      <alignment horizontal="center"/>
    </xf>
    <xf numFmtId="0" fontId="7" fillId="0" borderId="50" xfId="0" applyNumberFormat="1" applyFont="1" applyBorder="1" applyAlignment="1">
      <alignment horizontal="center"/>
    </xf>
    <xf numFmtId="0" fontId="7" fillId="0" borderId="50" xfId="0" applyNumberFormat="1" applyFont="1" applyBorder="1" applyAlignment="1">
      <alignment horizontal="left" wrapText="1"/>
    </xf>
    <xf numFmtId="0" fontId="7" fillId="0" borderId="50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 horizontal="left" wrapText="1"/>
    </xf>
    <xf numFmtId="0" fontId="6" fillId="0" borderId="23" xfId="0" applyNumberFormat="1" applyFont="1" applyBorder="1" applyAlignment="1">
      <alignment horizontal="center"/>
    </xf>
    <xf numFmtId="0" fontId="6" fillId="0" borderId="24" xfId="0" applyNumberFormat="1" applyFont="1" applyBorder="1" applyAlignment="1">
      <alignment horizontal="center"/>
    </xf>
    <xf numFmtId="0" fontId="6" fillId="0" borderId="24" xfId="0" applyNumberFormat="1" applyFont="1" applyBorder="1" applyAlignment="1">
      <alignment horizontal="left" wrapText="1"/>
    </xf>
    <xf numFmtId="0" fontId="6" fillId="0" borderId="24" xfId="0" applyNumberFormat="1" applyFont="1" applyBorder="1" applyAlignment="1">
      <alignment horizontal="left"/>
    </xf>
    <xf numFmtId="0" fontId="6" fillId="0" borderId="20" xfId="0" applyNumberFormat="1" applyFont="1" applyBorder="1" applyAlignment="1">
      <alignment horizontal="left" wrapText="1"/>
    </xf>
    <xf numFmtId="0" fontId="7" fillId="0" borderId="53" xfId="0" applyNumberFormat="1" applyFont="1" applyBorder="1" applyAlignment="1">
      <alignment horizontal="center"/>
    </xf>
    <xf numFmtId="0" fontId="7" fillId="0" borderId="38" xfId="0" applyNumberFormat="1" applyFont="1" applyBorder="1" applyAlignment="1">
      <alignment horizontal="center"/>
    </xf>
    <xf numFmtId="0" fontId="7" fillId="0" borderId="39" xfId="0" applyNumberFormat="1" applyFont="1" applyBorder="1" applyAlignment="1">
      <alignment horizontal="center"/>
    </xf>
    <xf numFmtId="0" fontId="7" fillId="0" borderId="54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41" xfId="0" applyNumberFormat="1" applyFont="1" applyBorder="1" applyAlignment="1">
      <alignment horizontal="center"/>
    </xf>
    <xf numFmtId="0" fontId="7" fillId="0" borderId="55" xfId="0" applyNumberFormat="1" applyFont="1" applyBorder="1" applyAlignment="1">
      <alignment horizontal="center"/>
    </xf>
    <xf numFmtId="0" fontId="7" fillId="0" borderId="43" xfId="0" applyNumberFormat="1" applyFont="1" applyBorder="1" applyAlignment="1">
      <alignment horizontal="center"/>
    </xf>
    <xf numFmtId="0" fontId="7" fillId="0" borderId="44" xfId="0" applyNumberFormat="1" applyFont="1" applyBorder="1" applyAlignment="1">
      <alignment horizontal="center"/>
    </xf>
    <xf numFmtId="0" fontId="7" fillId="0" borderId="56" xfId="0" applyNumberFormat="1" applyFont="1" applyBorder="1" applyAlignment="1">
      <alignment horizontal="left" wrapText="1"/>
    </xf>
    <xf numFmtId="0" fontId="7" fillId="0" borderId="56" xfId="0" applyNumberFormat="1" applyFont="1" applyBorder="1" applyAlignment="1">
      <alignment horizontal="left"/>
    </xf>
    <xf numFmtId="0" fontId="7" fillId="0" borderId="40" xfId="0" applyNumberFormat="1" applyFont="1" applyBorder="1" applyAlignment="1">
      <alignment horizontal="left" wrapText="1"/>
    </xf>
    <xf numFmtId="0" fontId="7" fillId="0" borderId="0" xfId="0" applyNumberFormat="1" applyFont="1" applyBorder="1" applyAlignment="1">
      <alignment horizontal="left"/>
    </xf>
    <xf numFmtId="0" fontId="7" fillId="0" borderId="41" xfId="0" applyNumberFormat="1" applyFont="1" applyBorder="1" applyAlignment="1">
      <alignment horizontal="left"/>
    </xf>
    <xf numFmtId="0" fontId="7" fillId="0" borderId="37" xfId="0" applyNumberFormat="1" applyFont="1" applyBorder="1" applyAlignment="1">
      <alignment horizontal="left" wrapText="1"/>
    </xf>
    <xf numFmtId="0" fontId="7" fillId="0" borderId="38" xfId="0" applyNumberFormat="1" applyFont="1" applyBorder="1" applyAlignment="1">
      <alignment horizontal="left"/>
    </xf>
    <xf numFmtId="0" fontId="7" fillId="0" borderId="39" xfId="0" applyNumberFormat="1" applyFont="1" applyBorder="1" applyAlignment="1">
      <alignment horizontal="left"/>
    </xf>
    <xf numFmtId="0" fontId="7" fillId="0" borderId="57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7" fillId="0" borderId="36" xfId="0" applyNumberFormat="1" applyFont="1" applyBorder="1" applyAlignment="1">
      <alignment horizontal="center"/>
    </xf>
    <xf numFmtId="0" fontId="7" fillId="0" borderId="40" xfId="0" applyNumberFormat="1" applyFont="1" applyBorder="1" applyAlignment="1">
      <alignment horizontal="left"/>
    </xf>
    <xf numFmtId="0" fontId="7" fillId="0" borderId="33" xfId="0" applyNumberFormat="1" applyFont="1" applyBorder="1" applyAlignment="1">
      <alignment horizontal="left" wrapText="1"/>
    </xf>
    <xf numFmtId="0" fontId="7" fillId="0" borderId="58" xfId="0" applyNumberFormat="1" applyFont="1" applyBorder="1" applyAlignment="1">
      <alignment horizontal="center"/>
    </xf>
    <xf numFmtId="0" fontId="7" fillId="0" borderId="59" xfId="0" applyNumberFormat="1" applyFont="1" applyBorder="1" applyAlignment="1">
      <alignment horizontal="center"/>
    </xf>
    <xf numFmtId="0" fontId="7" fillId="0" borderId="60" xfId="0" applyNumberFormat="1" applyFont="1" applyBorder="1" applyAlignment="1">
      <alignment horizontal="center"/>
    </xf>
    <xf numFmtId="0" fontId="7" fillId="0" borderId="61" xfId="0" applyNumberFormat="1" applyFont="1" applyBorder="1" applyAlignment="1">
      <alignment horizontal="left"/>
    </xf>
    <xf numFmtId="0" fontId="7" fillId="0" borderId="59" xfId="0" applyNumberFormat="1" applyFont="1" applyBorder="1" applyAlignment="1">
      <alignment horizontal="left"/>
    </xf>
    <xf numFmtId="0" fontId="7" fillId="0" borderId="60" xfId="0" applyNumberFormat="1" applyFont="1" applyBorder="1" applyAlignment="1">
      <alignment horizontal="left"/>
    </xf>
    <xf numFmtId="0" fontId="7" fillId="0" borderId="61" xfId="0" applyNumberFormat="1" applyFont="1" applyBorder="1" applyAlignment="1">
      <alignment horizontal="right"/>
    </xf>
    <xf numFmtId="0" fontId="7" fillId="0" borderId="59" xfId="0" applyNumberFormat="1" applyFont="1" applyBorder="1" applyAlignment="1">
      <alignment horizontal="right"/>
    </xf>
    <xf numFmtId="0" fontId="7" fillId="0" borderId="60" xfId="0" applyNumberFormat="1" applyFont="1" applyBorder="1" applyAlignment="1">
      <alignment horizontal="right"/>
    </xf>
    <xf numFmtId="0" fontId="7" fillId="0" borderId="62" xfId="0" applyNumberFormat="1" applyFont="1" applyBorder="1" applyAlignment="1">
      <alignment horizontal="left"/>
    </xf>
    <xf numFmtId="0" fontId="7" fillId="0" borderId="63" xfId="0" applyNumberFormat="1" applyFont="1" applyBorder="1" applyAlignment="1">
      <alignment horizontal="right"/>
    </xf>
    <xf numFmtId="0" fontId="6" fillId="0" borderId="64" xfId="0" applyNumberFormat="1" applyFont="1" applyBorder="1" applyAlignment="1">
      <alignment horizontal="center"/>
    </xf>
    <xf numFmtId="0" fontId="6" fillId="0" borderId="65" xfId="0" applyNumberFormat="1" applyFont="1" applyBorder="1" applyAlignment="1">
      <alignment horizontal="center"/>
    </xf>
    <xf numFmtId="0" fontId="6" fillId="0" borderId="66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2:CP84"/>
  <sheetViews>
    <sheetView tabSelected="1" zoomScalePageLayoutView="0" workbookViewId="0" topLeftCell="A1">
      <selection activeCell="CX9" sqref="CX9"/>
    </sheetView>
  </sheetViews>
  <sheetFormatPr defaultColWidth="1.37890625" defaultRowHeight="12.75"/>
  <cols>
    <col min="1" max="93" width="1.37890625" style="2" customWidth="1"/>
    <col min="94" max="94" width="19.375" style="2" customWidth="1"/>
    <col min="95" max="16384" width="1.37890625" style="2" customWidth="1"/>
  </cols>
  <sheetData>
    <row r="2" spans="1:82" ht="18.75">
      <c r="A2" s="81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</row>
    <row r="3" spans="1:82" ht="18.75">
      <c r="A3" s="81" t="s">
        <v>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</row>
    <row r="5" ht="13.5" thickBot="1">
      <c r="BL5" s="3" t="s">
        <v>108</v>
      </c>
    </row>
    <row r="6" spans="1:82" ht="12.75">
      <c r="A6" s="78" t="s">
        <v>2</v>
      </c>
      <c r="B6" s="79"/>
      <c r="C6" s="79"/>
      <c r="D6" s="80"/>
      <c r="E6" s="78" t="s">
        <v>3</v>
      </c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80"/>
      <c r="AL6" s="78" t="s">
        <v>102</v>
      </c>
      <c r="AM6" s="79"/>
      <c r="AN6" s="79"/>
      <c r="AO6" s="79"/>
      <c r="AP6" s="79"/>
      <c r="AQ6" s="79"/>
      <c r="AR6" s="79"/>
      <c r="AS6" s="79"/>
      <c r="AT6" s="80"/>
      <c r="AU6" s="78" t="s">
        <v>103</v>
      </c>
      <c r="AV6" s="79"/>
      <c r="AW6" s="79"/>
      <c r="AX6" s="79"/>
      <c r="AY6" s="79"/>
      <c r="AZ6" s="79"/>
      <c r="BA6" s="79"/>
      <c r="BB6" s="79"/>
      <c r="BC6" s="80"/>
      <c r="BD6" s="78" t="s">
        <v>104</v>
      </c>
      <c r="BE6" s="79"/>
      <c r="BF6" s="79"/>
      <c r="BG6" s="79"/>
      <c r="BH6" s="79"/>
      <c r="BI6" s="79"/>
      <c r="BJ6" s="79"/>
      <c r="BK6" s="79"/>
      <c r="BL6" s="80"/>
      <c r="BM6" s="78" t="s">
        <v>105</v>
      </c>
      <c r="BN6" s="79"/>
      <c r="BO6" s="79"/>
      <c r="BP6" s="79"/>
      <c r="BQ6" s="79"/>
      <c r="BR6" s="79"/>
      <c r="BS6" s="79"/>
      <c r="BT6" s="79"/>
      <c r="BU6" s="80"/>
      <c r="BV6" s="88" t="s">
        <v>106</v>
      </c>
      <c r="BW6" s="79"/>
      <c r="BX6" s="79"/>
      <c r="BY6" s="79"/>
      <c r="BZ6" s="79"/>
      <c r="CA6" s="79"/>
      <c r="CB6" s="79"/>
      <c r="CC6" s="79"/>
      <c r="CD6" s="80"/>
    </row>
    <row r="7" spans="1:82" ht="13.5" thickBot="1">
      <c r="A7" s="37"/>
      <c r="B7" s="38"/>
      <c r="C7" s="38"/>
      <c r="D7" s="39"/>
      <c r="E7" s="37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9"/>
      <c r="AL7" s="37" t="s">
        <v>4</v>
      </c>
      <c r="AM7" s="38"/>
      <c r="AN7" s="38"/>
      <c r="AO7" s="38"/>
      <c r="AP7" s="38"/>
      <c r="AQ7" s="38"/>
      <c r="AR7" s="38"/>
      <c r="AS7" s="38"/>
      <c r="AT7" s="39"/>
      <c r="AU7" s="37" t="s">
        <v>4</v>
      </c>
      <c r="AV7" s="38"/>
      <c r="AW7" s="38"/>
      <c r="AX7" s="38"/>
      <c r="AY7" s="38"/>
      <c r="AZ7" s="38"/>
      <c r="BA7" s="38"/>
      <c r="BB7" s="38"/>
      <c r="BC7" s="39"/>
      <c r="BD7" s="37" t="s">
        <v>4</v>
      </c>
      <c r="BE7" s="38"/>
      <c r="BF7" s="38"/>
      <c r="BG7" s="38"/>
      <c r="BH7" s="38"/>
      <c r="BI7" s="38"/>
      <c r="BJ7" s="38"/>
      <c r="BK7" s="38"/>
      <c r="BL7" s="39"/>
      <c r="BM7" s="37" t="s">
        <v>4</v>
      </c>
      <c r="BN7" s="38"/>
      <c r="BO7" s="38"/>
      <c r="BP7" s="38"/>
      <c r="BQ7" s="38"/>
      <c r="BR7" s="38"/>
      <c r="BS7" s="38"/>
      <c r="BT7" s="38"/>
      <c r="BU7" s="39"/>
      <c r="BV7" s="89" t="s">
        <v>4</v>
      </c>
      <c r="BW7" s="38"/>
      <c r="BX7" s="38"/>
      <c r="BY7" s="38"/>
      <c r="BZ7" s="38"/>
      <c r="CA7" s="38"/>
      <c r="CB7" s="38"/>
      <c r="CC7" s="38"/>
      <c r="CD7" s="39"/>
    </row>
    <row r="8" spans="1:82" ht="13.5" thickBot="1">
      <c r="A8" s="58">
        <v>1</v>
      </c>
      <c r="B8" s="59"/>
      <c r="C8" s="59"/>
      <c r="D8" s="60"/>
      <c r="E8" s="58">
        <v>2</v>
      </c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60"/>
      <c r="AL8" s="58">
        <v>3</v>
      </c>
      <c r="AM8" s="59"/>
      <c r="AN8" s="59"/>
      <c r="AO8" s="59"/>
      <c r="AP8" s="59"/>
      <c r="AQ8" s="59"/>
      <c r="AR8" s="59"/>
      <c r="AS8" s="59"/>
      <c r="AT8" s="60"/>
      <c r="AU8" s="58">
        <v>4</v>
      </c>
      <c r="AV8" s="59"/>
      <c r="AW8" s="59"/>
      <c r="AX8" s="59"/>
      <c r="AY8" s="59"/>
      <c r="AZ8" s="59"/>
      <c r="BA8" s="59"/>
      <c r="BB8" s="59"/>
      <c r="BC8" s="60"/>
      <c r="BD8" s="58">
        <v>5</v>
      </c>
      <c r="BE8" s="59"/>
      <c r="BF8" s="59"/>
      <c r="BG8" s="59"/>
      <c r="BH8" s="59"/>
      <c r="BI8" s="59"/>
      <c r="BJ8" s="59"/>
      <c r="BK8" s="59"/>
      <c r="BL8" s="60"/>
      <c r="BM8" s="58">
        <v>5</v>
      </c>
      <c r="BN8" s="59"/>
      <c r="BO8" s="59"/>
      <c r="BP8" s="59"/>
      <c r="BQ8" s="59"/>
      <c r="BR8" s="59"/>
      <c r="BS8" s="59"/>
      <c r="BT8" s="59"/>
      <c r="BU8" s="60"/>
      <c r="BV8" s="90">
        <v>5</v>
      </c>
      <c r="BW8" s="59"/>
      <c r="BX8" s="59"/>
      <c r="BY8" s="59"/>
      <c r="BZ8" s="59"/>
      <c r="CA8" s="59"/>
      <c r="CB8" s="59"/>
      <c r="CC8" s="59"/>
      <c r="CD8" s="60"/>
    </row>
    <row r="9" spans="1:82" s="6" customFormat="1" ht="15" customHeight="1">
      <c r="A9" s="82" t="s">
        <v>5</v>
      </c>
      <c r="B9" s="83"/>
      <c r="C9" s="83"/>
      <c r="D9" s="84"/>
      <c r="E9" s="85" t="s">
        <v>6</v>
      </c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7"/>
      <c r="AL9" s="75">
        <f>AL11+AL13</f>
        <v>354.6350345</v>
      </c>
      <c r="AM9" s="76"/>
      <c r="AN9" s="76"/>
      <c r="AO9" s="76"/>
      <c r="AP9" s="76"/>
      <c r="AQ9" s="76"/>
      <c r="AR9" s="76"/>
      <c r="AS9" s="76"/>
      <c r="AT9" s="77"/>
      <c r="AU9" s="75">
        <f>AU11+AU13</f>
        <v>439.407</v>
      </c>
      <c r="AV9" s="76"/>
      <c r="AW9" s="76"/>
      <c r="AX9" s="76"/>
      <c r="AY9" s="76"/>
      <c r="AZ9" s="76"/>
      <c r="BA9" s="76"/>
      <c r="BB9" s="76"/>
      <c r="BC9" s="77"/>
      <c r="BD9" s="75">
        <f>BD11+BD13</f>
        <v>524.78</v>
      </c>
      <c r="BE9" s="76"/>
      <c r="BF9" s="76"/>
      <c r="BG9" s="76"/>
      <c r="BH9" s="76"/>
      <c r="BI9" s="76"/>
      <c r="BJ9" s="76"/>
      <c r="BK9" s="76"/>
      <c r="BL9" s="77"/>
      <c r="BM9" s="75">
        <f>BM11+BM13</f>
        <v>621.62</v>
      </c>
      <c r="BN9" s="76"/>
      <c r="BO9" s="76"/>
      <c r="BP9" s="76"/>
      <c r="BQ9" s="76"/>
      <c r="BR9" s="76"/>
      <c r="BS9" s="76"/>
      <c r="BT9" s="76"/>
      <c r="BU9" s="77"/>
      <c r="BV9" s="91">
        <f>BV11+BV13</f>
        <v>686.17</v>
      </c>
      <c r="BW9" s="76"/>
      <c r="BX9" s="76"/>
      <c r="BY9" s="76"/>
      <c r="BZ9" s="76"/>
      <c r="CA9" s="76"/>
      <c r="CB9" s="76"/>
      <c r="CC9" s="76"/>
      <c r="CD9" s="77"/>
    </row>
    <row r="10" spans="1:82" ht="15" customHeight="1">
      <c r="A10" s="43"/>
      <c r="B10" s="44"/>
      <c r="C10" s="44"/>
      <c r="D10" s="45"/>
      <c r="E10" s="73" t="s">
        <v>7</v>
      </c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72"/>
      <c r="AL10" s="27"/>
      <c r="AM10" s="28"/>
      <c r="AN10" s="28"/>
      <c r="AO10" s="28"/>
      <c r="AP10" s="28"/>
      <c r="AQ10" s="28"/>
      <c r="AR10" s="28"/>
      <c r="AS10" s="28"/>
      <c r="AT10" s="29"/>
      <c r="AU10" s="27"/>
      <c r="AV10" s="28"/>
      <c r="AW10" s="28"/>
      <c r="AX10" s="28"/>
      <c r="AY10" s="28"/>
      <c r="AZ10" s="28"/>
      <c r="BA10" s="28"/>
      <c r="BB10" s="28"/>
      <c r="BC10" s="29"/>
      <c r="BD10" s="27"/>
      <c r="BE10" s="28"/>
      <c r="BF10" s="28"/>
      <c r="BG10" s="28"/>
      <c r="BH10" s="28"/>
      <c r="BI10" s="28"/>
      <c r="BJ10" s="28"/>
      <c r="BK10" s="28"/>
      <c r="BL10" s="29"/>
      <c r="BM10" s="27"/>
      <c r="BN10" s="28"/>
      <c r="BO10" s="28"/>
      <c r="BP10" s="28"/>
      <c r="BQ10" s="28"/>
      <c r="BR10" s="28"/>
      <c r="BS10" s="28"/>
      <c r="BT10" s="28"/>
      <c r="BU10" s="29"/>
      <c r="BV10" s="30"/>
      <c r="BW10" s="28"/>
      <c r="BX10" s="28"/>
      <c r="BY10" s="28"/>
      <c r="BZ10" s="28"/>
      <c r="CA10" s="28"/>
      <c r="CB10" s="28"/>
      <c r="CC10" s="28"/>
      <c r="CD10" s="29"/>
    </row>
    <row r="11" spans="1:82" ht="12.75">
      <c r="A11" s="43" t="s">
        <v>29</v>
      </c>
      <c r="B11" s="44"/>
      <c r="C11" s="44"/>
      <c r="D11" s="45"/>
      <c r="E11" s="71" t="s">
        <v>8</v>
      </c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72"/>
      <c r="AL11" s="27">
        <v>354.6350345</v>
      </c>
      <c r="AM11" s="28"/>
      <c r="AN11" s="28"/>
      <c r="AO11" s="28"/>
      <c r="AP11" s="28"/>
      <c r="AQ11" s="28"/>
      <c r="AR11" s="28"/>
      <c r="AS11" s="28"/>
      <c r="AT11" s="29"/>
      <c r="AU11" s="27">
        <v>439.407</v>
      </c>
      <c r="AV11" s="28"/>
      <c r="AW11" s="28"/>
      <c r="AX11" s="28"/>
      <c r="AY11" s="28"/>
      <c r="AZ11" s="28"/>
      <c r="BA11" s="28"/>
      <c r="BB11" s="28"/>
      <c r="BC11" s="29"/>
      <c r="BD11" s="27">
        <v>524.78</v>
      </c>
      <c r="BE11" s="28"/>
      <c r="BF11" s="28"/>
      <c r="BG11" s="28"/>
      <c r="BH11" s="28"/>
      <c r="BI11" s="28"/>
      <c r="BJ11" s="28"/>
      <c r="BK11" s="28"/>
      <c r="BL11" s="29"/>
      <c r="BM11" s="27">
        <v>621.62</v>
      </c>
      <c r="BN11" s="28"/>
      <c r="BO11" s="28"/>
      <c r="BP11" s="28"/>
      <c r="BQ11" s="28"/>
      <c r="BR11" s="28"/>
      <c r="BS11" s="28"/>
      <c r="BT11" s="28"/>
      <c r="BU11" s="29"/>
      <c r="BV11" s="30">
        <v>686.17</v>
      </c>
      <c r="BW11" s="28"/>
      <c r="BX11" s="28"/>
      <c r="BY11" s="28"/>
      <c r="BZ11" s="28"/>
      <c r="CA11" s="28"/>
      <c r="CB11" s="28"/>
      <c r="CC11" s="28"/>
      <c r="CD11" s="29"/>
    </row>
    <row r="12" spans="1:82" ht="12.75">
      <c r="A12" s="43"/>
      <c r="B12" s="44"/>
      <c r="C12" s="44"/>
      <c r="D12" s="45"/>
      <c r="E12" s="71" t="s">
        <v>49</v>
      </c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72"/>
      <c r="AL12" s="27"/>
      <c r="AM12" s="28"/>
      <c r="AN12" s="28"/>
      <c r="AO12" s="28"/>
      <c r="AP12" s="28"/>
      <c r="AQ12" s="28"/>
      <c r="AR12" s="28"/>
      <c r="AS12" s="28"/>
      <c r="AT12" s="29"/>
      <c r="AU12" s="27"/>
      <c r="AV12" s="28"/>
      <c r="AW12" s="28"/>
      <c r="AX12" s="28"/>
      <c r="AY12" s="28"/>
      <c r="AZ12" s="28"/>
      <c r="BA12" s="28"/>
      <c r="BB12" s="28"/>
      <c r="BC12" s="29"/>
      <c r="BD12" s="27"/>
      <c r="BE12" s="28"/>
      <c r="BF12" s="28"/>
      <c r="BG12" s="28"/>
      <c r="BH12" s="28"/>
      <c r="BI12" s="28"/>
      <c r="BJ12" s="28"/>
      <c r="BK12" s="28"/>
      <c r="BL12" s="29"/>
      <c r="BM12" s="27"/>
      <c r="BN12" s="28"/>
      <c r="BO12" s="28"/>
      <c r="BP12" s="28"/>
      <c r="BQ12" s="28"/>
      <c r="BR12" s="28"/>
      <c r="BS12" s="28"/>
      <c r="BT12" s="28"/>
      <c r="BU12" s="29"/>
      <c r="BV12" s="30"/>
      <c r="BW12" s="28"/>
      <c r="BX12" s="28"/>
      <c r="BY12" s="28"/>
      <c r="BZ12" s="28"/>
      <c r="CA12" s="28"/>
      <c r="CB12" s="28"/>
      <c r="CC12" s="28"/>
      <c r="CD12" s="29"/>
    </row>
    <row r="13" spans="1:82" ht="15" customHeight="1">
      <c r="A13" s="43" t="s">
        <v>30</v>
      </c>
      <c r="B13" s="44"/>
      <c r="C13" s="44"/>
      <c r="D13" s="45"/>
      <c r="E13" s="73" t="s">
        <v>9</v>
      </c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72"/>
      <c r="AL13" s="27">
        <v>0</v>
      </c>
      <c r="AM13" s="28"/>
      <c r="AN13" s="28"/>
      <c r="AO13" s="28"/>
      <c r="AP13" s="28"/>
      <c r="AQ13" s="28"/>
      <c r="AR13" s="28"/>
      <c r="AS13" s="28"/>
      <c r="AT13" s="29"/>
      <c r="AU13" s="27">
        <v>0</v>
      </c>
      <c r="AV13" s="28"/>
      <c r="AW13" s="28"/>
      <c r="AX13" s="28"/>
      <c r="AY13" s="28"/>
      <c r="AZ13" s="28"/>
      <c r="BA13" s="28"/>
      <c r="BB13" s="28"/>
      <c r="BC13" s="29"/>
      <c r="BD13" s="27">
        <v>0</v>
      </c>
      <c r="BE13" s="28"/>
      <c r="BF13" s="28"/>
      <c r="BG13" s="28"/>
      <c r="BH13" s="28"/>
      <c r="BI13" s="28"/>
      <c r="BJ13" s="28"/>
      <c r="BK13" s="28"/>
      <c r="BL13" s="29"/>
      <c r="BM13" s="27">
        <v>0</v>
      </c>
      <c r="BN13" s="28"/>
      <c r="BO13" s="28"/>
      <c r="BP13" s="28"/>
      <c r="BQ13" s="28"/>
      <c r="BR13" s="28"/>
      <c r="BS13" s="28"/>
      <c r="BT13" s="28"/>
      <c r="BU13" s="29"/>
      <c r="BV13" s="30">
        <v>0</v>
      </c>
      <c r="BW13" s="28"/>
      <c r="BX13" s="28"/>
      <c r="BY13" s="28"/>
      <c r="BZ13" s="28"/>
      <c r="CA13" s="28"/>
      <c r="CB13" s="28"/>
      <c r="CC13" s="28"/>
      <c r="CD13" s="29"/>
    </row>
    <row r="14" spans="1:82" s="6" customFormat="1" ht="15" customHeight="1">
      <c r="A14" s="61" t="s">
        <v>31</v>
      </c>
      <c r="B14" s="62"/>
      <c r="C14" s="62"/>
      <c r="D14" s="63"/>
      <c r="E14" s="67" t="s">
        <v>10</v>
      </c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9"/>
      <c r="AL14" s="20">
        <f>AL15+AL20+AL21+AL22+AL23</f>
        <v>256.34560999999997</v>
      </c>
      <c r="AM14" s="21"/>
      <c r="AN14" s="21"/>
      <c r="AO14" s="21"/>
      <c r="AP14" s="21"/>
      <c r="AQ14" s="21"/>
      <c r="AR14" s="21"/>
      <c r="AS14" s="21"/>
      <c r="AT14" s="22"/>
      <c r="AU14" s="20">
        <f>AU15+AU20+AU21+AU22+AU23</f>
        <v>282.01603</v>
      </c>
      <c r="AV14" s="21"/>
      <c r="AW14" s="21"/>
      <c r="AX14" s="21"/>
      <c r="AY14" s="21"/>
      <c r="AZ14" s="21"/>
      <c r="BA14" s="21"/>
      <c r="BB14" s="21"/>
      <c r="BC14" s="22"/>
      <c r="BD14" s="20">
        <f>BD15+BD20+BD21+BD22+BD23</f>
        <v>307.3936</v>
      </c>
      <c r="BE14" s="21"/>
      <c r="BF14" s="21"/>
      <c r="BG14" s="21"/>
      <c r="BH14" s="21"/>
      <c r="BI14" s="21"/>
      <c r="BJ14" s="21"/>
      <c r="BK14" s="21"/>
      <c r="BL14" s="22"/>
      <c r="BM14" s="20">
        <f>BM15+BM20+BM21+BM22+BM23</f>
        <v>338.3611</v>
      </c>
      <c r="BN14" s="21"/>
      <c r="BO14" s="21"/>
      <c r="BP14" s="21"/>
      <c r="BQ14" s="21"/>
      <c r="BR14" s="21"/>
      <c r="BS14" s="21"/>
      <c r="BT14" s="21"/>
      <c r="BU14" s="22"/>
      <c r="BV14" s="26">
        <f>BV15+BV20+BV21+BV22+BV23</f>
        <v>358.32651</v>
      </c>
      <c r="BW14" s="21"/>
      <c r="BX14" s="21"/>
      <c r="BY14" s="21"/>
      <c r="BZ14" s="21"/>
      <c r="CA14" s="21"/>
      <c r="CB14" s="21"/>
      <c r="CC14" s="21"/>
      <c r="CD14" s="22"/>
    </row>
    <row r="15" spans="1:82" s="6" customFormat="1" ht="15" customHeight="1">
      <c r="A15" s="61" t="s">
        <v>32</v>
      </c>
      <c r="B15" s="62"/>
      <c r="C15" s="62"/>
      <c r="D15" s="63"/>
      <c r="E15" s="67" t="s">
        <v>11</v>
      </c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9"/>
      <c r="AL15" s="20">
        <v>19.9976</v>
      </c>
      <c r="AM15" s="21"/>
      <c r="AN15" s="21"/>
      <c r="AO15" s="21"/>
      <c r="AP15" s="21"/>
      <c r="AQ15" s="21"/>
      <c r="AR15" s="21"/>
      <c r="AS15" s="21"/>
      <c r="AT15" s="22"/>
      <c r="AU15" s="20">
        <v>20.6084</v>
      </c>
      <c r="AV15" s="21"/>
      <c r="AW15" s="21"/>
      <c r="AX15" s="21"/>
      <c r="AY15" s="21"/>
      <c r="AZ15" s="21"/>
      <c r="BA15" s="21"/>
      <c r="BB15" s="21"/>
      <c r="BC15" s="22"/>
      <c r="BD15" s="20">
        <v>21.5597</v>
      </c>
      <c r="BE15" s="21"/>
      <c r="BF15" s="21"/>
      <c r="BG15" s="21"/>
      <c r="BH15" s="21"/>
      <c r="BI15" s="21"/>
      <c r="BJ15" s="21"/>
      <c r="BK15" s="21"/>
      <c r="BL15" s="22"/>
      <c r="BM15" s="20">
        <v>22.579</v>
      </c>
      <c r="BN15" s="21"/>
      <c r="BO15" s="21"/>
      <c r="BP15" s="21"/>
      <c r="BQ15" s="21"/>
      <c r="BR15" s="21"/>
      <c r="BS15" s="21"/>
      <c r="BT15" s="21"/>
      <c r="BU15" s="22"/>
      <c r="BV15" s="26">
        <v>23.4932</v>
      </c>
      <c r="BW15" s="21"/>
      <c r="BX15" s="21"/>
      <c r="BY15" s="21"/>
      <c r="BZ15" s="21"/>
      <c r="CA15" s="21"/>
      <c r="CB15" s="21"/>
      <c r="CC15" s="21"/>
      <c r="CD15" s="22"/>
    </row>
    <row r="16" spans="1:82" ht="15" customHeight="1">
      <c r="A16" s="43"/>
      <c r="B16" s="44"/>
      <c r="C16" s="44"/>
      <c r="D16" s="45"/>
      <c r="E16" s="71" t="s">
        <v>7</v>
      </c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72"/>
      <c r="AL16" s="27"/>
      <c r="AM16" s="28"/>
      <c r="AN16" s="28"/>
      <c r="AO16" s="28"/>
      <c r="AP16" s="28"/>
      <c r="AQ16" s="28"/>
      <c r="AR16" s="28"/>
      <c r="AS16" s="28"/>
      <c r="AT16" s="29"/>
      <c r="AU16" s="27"/>
      <c r="AV16" s="28"/>
      <c r="AW16" s="28"/>
      <c r="AX16" s="28"/>
      <c r="AY16" s="28"/>
      <c r="AZ16" s="28"/>
      <c r="BA16" s="28"/>
      <c r="BB16" s="28"/>
      <c r="BC16" s="29"/>
      <c r="BD16" s="27"/>
      <c r="BE16" s="28"/>
      <c r="BF16" s="28"/>
      <c r="BG16" s="28"/>
      <c r="BH16" s="28"/>
      <c r="BI16" s="28"/>
      <c r="BJ16" s="28"/>
      <c r="BK16" s="28"/>
      <c r="BL16" s="29"/>
      <c r="BM16" s="27"/>
      <c r="BN16" s="28"/>
      <c r="BO16" s="28"/>
      <c r="BP16" s="28"/>
      <c r="BQ16" s="28"/>
      <c r="BR16" s="28"/>
      <c r="BS16" s="28"/>
      <c r="BT16" s="28"/>
      <c r="BU16" s="29"/>
      <c r="BV16" s="30"/>
      <c r="BW16" s="28"/>
      <c r="BX16" s="28"/>
      <c r="BY16" s="28"/>
      <c r="BZ16" s="28"/>
      <c r="CA16" s="28"/>
      <c r="CB16" s="28"/>
      <c r="CC16" s="28"/>
      <c r="CD16" s="29"/>
    </row>
    <row r="17" spans="1:82" ht="15" customHeight="1">
      <c r="A17" s="43" t="s">
        <v>29</v>
      </c>
      <c r="B17" s="44"/>
      <c r="C17" s="44"/>
      <c r="D17" s="45"/>
      <c r="E17" s="71" t="s">
        <v>12</v>
      </c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72"/>
      <c r="AL17" s="27">
        <v>10.71011</v>
      </c>
      <c r="AM17" s="28"/>
      <c r="AN17" s="28"/>
      <c r="AO17" s="28"/>
      <c r="AP17" s="28"/>
      <c r="AQ17" s="28"/>
      <c r="AR17" s="28"/>
      <c r="AS17" s="28"/>
      <c r="AT17" s="29"/>
      <c r="AU17" s="27">
        <v>11.03728</v>
      </c>
      <c r="AV17" s="28"/>
      <c r="AW17" s="28"/>
      <c r="AX17" s="28"/>
      <c r="AY17" s="28"/>
      <c r="AZ17" s="28"/>
      <c r="BA17" s="28"/>
      <c r="BB17" s="28"/>
      <c r="BC17" s="29"/>
      <c r="BD17" s="27">
        <v>11.54637</v>
      </c>
      <c r="BE17" s="28"/>
      <c r="BF17" s="28"/>
      <c r="BG17" s="28"/>
      <c r="BH17" s="28"/>
      <c r="BI17" s="28"/>
      <c r="BJ17" s="28"/>
      <c r="BK17" s="28"/>
      <c r="BL17" s="29"/>
      <c r="BM17" s="27">
        <v>12.09267</v>
      </c>
      <c r="BN17" s="28"/>
      <c r="BO17" s="28"/>
      <c r="BP17" s="28"/>
      <c r="BQ17" s="28"/>
      <c r="BR17" s="28"/>
      <c r="BS17" s="28"/>
      <c r="BT17" s="28"/>
      <c r="BU17" s="29"/>
      <c r="BV17" s="30">
        <v>12.58228</v>
      </c>
      <c r="BW17" s="28"/>
      <c r="BX17" s="28"/>
      <c r="BY17" s="28"/>
      <c r="BZ17" s="28"/>
      <c r="CA17" s="28"/>
      <c r="CB17" s="28"/>
      <c r="CC17" s="28"/>
      <c r="CD17" s="29"/>
    </row>
    <row r="18" spans="1:82" ht="15" customHeight="1">
      <c r="A18" s="43" t="s">
        <v>30</v>
      </c>
      <c r="B18" s="44"/>
      <c r="C18" s="44"/>
      <c r="D18" s="45"/>
      <c r="E18" s="71" t="s">
        <v>13</v>
      </c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72"/>
      <c r="AL18" s="27"/>
      <c r="AM18" s="28"/>
      <c r="AN18" s="28"/>
      <c r="AO18" s="28"/>
      <c r="AP18" s="28"/>
      <c r="AQ18" s="28"/>
      <c r="AR18" s="28"/>
      <c r="AS18" s="28"/>
      <c r="AT18" s="29"/>
      <c r="AU18" s="27"/>
      <c r="AV18" s="28"/>
      <c r="AW18" s="28"/>
      <c r="AX18" s="28"/>
      <c r="AY18" s="28"/>
      <c r="AZ18" s="28"/>
      <c r="BA18" s="28"/>
      <c r="BB18" s="28"/>
      <c r="BC18" s="29"/>
      <c r="BD18" s="27"/>
      <c r="BE18" s="28"/>
      <c r="BF18" s="28"/>
      <c r="BG18" s="28"/>
      <c r="BH18" s="28"/>
      <c r="BI18" s="28"/>
      <c r="BJ18" s="28"/>
      <c r="BK18" s="28"/>
      <c r="BL18" s="29"/>
      <c r="BM18" s="27"/>
      <c r="BN18" s="28"/>
      <c r="BO18" s="28"/>
      <c r="BP18" s="28"/>
      <c r="BQ18" s="28"/>
      <c r="BR18" s="28"/>
      <c r="BS18" s="28"/>
      <c r="BT18" s="28"/>
      <c r="BU18" s="29"/>
      <c r="BV18" s="30"/>
      <c r="BW18" s="28"/>
      <c r="BX18" s="28"/>
      <c r="BY18" s="28"/>
      <c r="BZ18" s="28"/>
      <c r="CA18" s="28"/>
      <c r="CB18" s="28"/>
      <c r="CC18" s="28"/>
      <c r="CD18" s="29"/>
    </row>
    <row r="19" spans="1:82" ht="15" customHeight="1">
      <c r="A19" s="43" t="s">
        <v>33</v>
      </c>
      <c r="B19" s="44"/>
      <c r="C19" s="44"/>
      <c r="D19" s="45"/>
      <c r="E19" s="71" t="s">
        <v>14</v>
      </c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72"/>
      <c r="AL19" s="27" t="s">
        <v>107</v>
      </c>
      <c r="AM19" s="28"/>
      <c r="AN19" s="28"/>
      <c r="AO19" s="28"/>
      <c r="AP19" s="28"/>
      <c r="AQ19" s="28"/>
      <c r="AR19" s="28"/>
      <c r="AS19" s="28"/>
      <c r="AT19" s="29"/>
      <c r="AU19" s="27" t="s">
        <v>107</v>
      </c>
      <c r="AV19" s="28"/>
      <c r="AW19" s="28"/>
      <c r="AX19" s="28"/>
      <c r="AY19" s="28"/>
      <c r="AZ19" s="28"/>
      <c r="BA19" s="28"/>
      <c r="BB19" s="28"/>
      <c r="BC19" s="29"/>
      <c r="BD19" s="27" t="s">
        <v>107</v>
      </c>
      <c r="BE19" s="28"/>
      <c r="BF19" s="28"/>
      <c r="BG19" s="28"/>
      <c r="BH19" s="28"/>
      <c r="BI19" s="28"/>
      <c r="BJ19" s="28"/>
      <c r="BK19" s="28"/>
      <c r="BL19" s="29"/>
      <c r="BM19" s="27" t="s">
        <v>107</v>
      </c>
      <c r="BN19" s="28"/>
      <c r="BO19" s="28"/>
      <c r="BP19" s="28"/>
      <c r="BQ19" s="28"/>
      <c r="BR19" s="28"/>
      <c r="BS19" s="28"/>
      <c r="BT19" s="28"/>
      <c r="BU19" s="29"/>
      <c r="BV19" s="30" t="s">
        <v>107</v>
      </c>
      <c r="BW19" s="28"/>
      <c r="BX19" s="28"/>
      <c r="BY19" s="28"/>
      <c r="BZ19" s="28"/>
      <c r="CA19" s="28"/>
      <c r="CB19" s="28"/>
      <c r="CC19" s="28"/>
      <c r="CD19" s="29"/>
    </row>
    <row r="20" spans="1:82" s="6" customFormat="1" ht="15" customHeight="1">
      <c r="A20" s="61" t="s">
        <v>34</v>
      </c>
      <c r="B20" s="62"/>
      <c r="C20" s="62"/>
      <c r="D20" s="63"/>
      <c r="E20" s="67" t="s">
        <v>50</v>
      </c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9"/>
      <c r="AL20" s="20">
        <v>165.70158</v>
      </c>
      <c r="AM20" s="21"/>
      <c r="AN20" s="21"/>
      <c r="AO20" s="21"/>
      <c r="AP20" s="21"/>
      <c r="AQ20" s="21"/>
      <c r="AR20" s="21"/>
      <c r="AS20" s="21"/>
      <c r="AT20" s="22"/>
      <c r="AU20" s="20">
        <v>170.76343</v>
      </c>
      <c r="AV20" s="21"/>
      <c r="AW20" s="21"/>
      <c r="AX20" s="21"/>
      <c r="AY20" s="21"/>
      <c r="AZ20" s="21"/>
      <c r="BA20" s="21"/>
      <c r="BB20" s="21"/>
      <c r="BC20" s="22"/>
      <c r="BD20" s="20">
        <v>178.765</v>
      </c>
      <c r="BE20" s="21"/>
      <c r="BF20" s="21"/>
      <c r="BG20" s="21"/>
      <c r="BH20" s="21"/>
      <c r="BI20" s="21"/>
      <c r="BJ20" s="21"/>
      <c r="BK20" s="21"/>
      <c r="BL20" s="22"/>
      <c r="BM20" s="20">
        <v>187.09187</v>
      </c>
      <c r="BN20" s="21"/>
      <c r="BO20" s="21"/>
      <c r="BP20" s="21"/>
      <c r="BQ20" s="21"/>
      <c r="BR20" s="21"/>
      <c r="BS20" s="21"/>
      <c r="BT20" s="21"/>
      <c r="BU20" s="22"/>
      <c r="BV20" s="26">
        <v>194.6669</v>
      </c>
      <c r="BW20" s="21"/>
      <c r="BX20" s="21"/>
      <c r="BY20" s="21"/>
      <c r="BZ20" s="21"/>
      <c r="CA20" s="21"/>
      <c r="CB20" s="21"/>
      <c r="CC20" s="21"/>
      <c r="CD20" s="22"/>
    </row>
    <row r="21" spans="1:82" s="6" customFormat="1" ht="15" customHeight="1">
      <c r="A21" s="61" t="s">
        <v>35</v>
      </c>
      <c r="B21" s="62"/>
      <c r="C21" s="62"/>
      <c r="D21" s="63"/>
      <c r="E21" s="67" t="s">
        <v>15</v>
      </c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9"/>
      <c r="AL21" s="20">
        <v>31.7</v>
      </c>
      <c r="AM21" s="21"/>
      <c r="AN21" s="21"/>
      <c r="AO21" s="21"/>
      <c r="AP21" s="21"/>
      <c r="AQ21" s="21"/>
      <c r="AR21" s="21"/>
      <c r="AS21" s="21"/>
      <c r="AT21" s="22"/>
      <c r="AU21" s="20">
        <v>45.3364</v>
      </c>
      <c r="AV21" s="21"/>
      <c r="AW21" s="21"/>
      <c r="AX21" s="21"/>
      <c r="AY21" s="21"/>
      <c r="AZ21" s="21"/>
      <c r="BA21" s="21"/>
      <c r="BB21" s="21"/>
      <c r="BC21" s="22"/>
      <c r="BD21" s="20">
        <v>57.2052</v>
      </c>
      <c r="BE21" s="21"/>
      <c r="BF21" s="21"/>
      <c r="BG21" s="21"/>
      <c r="BH21" s="21"/>
      <c r="BI21" s="21"/>
      <c r="BJ21" s="21"/>
      <c r="BK21" s="21"/>
      <c r="BL21" s="22"/>
      <c r="BM21" s="20">
        <v>72.8334</v>
      </c>
      <c r="BN21" s="21"/>
      <c r="BO21" s="21"/>
      <c r="BP21" s="21"/>
      <c r="BQ21" s="21"/>
      <c r="BR21" s="21"/>
      <c r="BS21" s="21"/>
      <c r="BT21" s="21"/>
      <c r="BU21" s="22"/>
      <c r="BV21" s="26">
        <v>82.20056</v>
      </c>
      <c r="BW21" s="21"/>
      <c r="BX21" s="21"/>
      <c r="BY21" s="21"/>
      <c r="BZ21" s="21"/>
      <c r="CA21" s="21"/>
      <c r="CB21" s="21"/>
      <c r="CC21" s="21"/>
      <c r="CD21" s="22"/>
    </row>
    <row r="22" spans="1:82" s="6" customFormat="1" ht="15" customHeight="1">
      <c r="A22" s="61" t="s">
        <v>36</v>
      </c>
      <c r="B22" s="62"/>
      <c r="C22" s="62"/>
      <c r="D22" s="63"/>
      <c r="E22" s="67" t="s">
        <v>16</v>
      </c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9"/>
      <c r="AL22" s="20">
        <v>2.71023</v>
      </c>
      <c r="AM22" s="21"/>
      <c r="AN22" s="21"/>
      <c r="AO22" s="21"/>
      <c r="AP22" s="21"/>
      <c r="AQ22" s="21"/>
      <c r="AR22" s="21"/>
      <c r="AS22" s="21"/>
      <c r="AT22" s="22"/>
      <c r="AU22" s="20">
        <v>7.967</v>
      </c>
      <c r="AV22" s="21"/>
      <c r="AW22" s="21"/>
      <c r="AX22" s="21"/>
      <c r="AY22" s="21"/>
      <c r="AZ22" s="21"/>
      <c r="BA22" s="21"/>
      <c r="BB22" s="21"/>
      <c r="BC22" s="22"/>
      <c r="BD22" s="20">
        <v>10.8029</v>
      </c>
      <c r="BE22" s="21"/>
      <c r="BF22" s="21"/>
      <c r="BG22" s="21"/>
      <c r="BH22" s="21"/>
      <c r="BI22" s="21"/>
      <c r="BJ22" s="21"/>
      <c r="BK22" s="21"/>
      <c r="BL22" s="22"/>
      <c r="BM22" s="20">
        <v>14.95283</v>
      </c>
      <c r="BN22" s="21"/>
      <c r="BO22" s="21"/>
      <c r="BP22" s="21"/>
      <c r="BQ22" s="21"/>
      <c r="BR22" s="21"/>
      <c r="BS22" s="21"/>
      <c r="BT22" s="21"/>
      <c r="BU22" s="22"/>
      <c r="BV22" s="26">
        <v>15.40885</v>
      </c>
      <c r="BW22" s="21"/>
      <c r="BX22" s="21"/>
      <c r="BY22" s="21"/>
      <c r="BZ22" s="21"/>
      <c r="CA22" s="21"/>
      <c r="CB22" s="21"/>
      <c r="CC22" s="21"/>
      <c r="CD22" s="22"/>
    </row>
    <row r="23" spans="1:82" s="6" customFormat="1" ht="15" customHeight="1">
      <c r="A23" s="61" t="s">
        <v>37</v>
      </c>
      <c r="B23" s="62"/>
      <c r="C23" s="62"/>
      <c r="D23" s="63"/>
      <c r="E23" s="67" t="s">
        <v>17</v>
      </c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9"/>
      <c r="AL23" s="20">
        <f>(36159.2+77)/1000</f>
        <v>36.2362</v>
      </c>
      <c r="AM23" s="21"/>
      <c r="AN23" s="21"/>
      <c r="AO23" s="21"/>
      <c r="AP23" s="21"/>
      <c r="AQ23" s="21"/>
      <c r="AR23" s="21"/>
      <c r="AS23" s="21"/>
      <c r="AT23" s="22"/>
      <c r="AU23" s="20">
        <f>(37263.8+77)/1000</f>
        <v>37.3408</v>
      </c>
      <c r="AV23" s="21"/>
      <c r="AW23" s="21"/>
      <c r="AX23" s="21"/>
      <c r="AY23" s="21"/>
      <c r="AZ23" s="21"/>
      <c r="BA23" s="21"/>
      <c r="BB23" s="21"/>
      <c r="BC23" s="22"/>
      <c r="BD23" s="20">
        <f>(38983.8+77)/1000</f>
        <v>39.0608</v>
      </c>
      <c r="BE23" s="21"/>
      <c r="BF23" s="21"/>
      <c r="BG23" s="21"/>
      <c r="BH23" s="21"/>
      <c r="BI23" s="21"/>
      <c r="BJ23" s="21"/>
      <c r="BK23" s="21"/>
      <c r="BL23" s="22"/>
      <c r="BM23" s="20">
        <f>(40827+77)/1000</f>
        <v>40.904</v>
      </c>
      <c r="BN23" s="21"/>
      <c r="BO23" s="21"/>
      <c r="BP23" s="21"/>
      <c r="BQ23" s="21"/>
      <c r="BR23" s="21"/>
      <c r="BS23" s="21"/>
      <c r="BT23" s="21"/>
      <c r="BU23" s="22"/>
      <c r="BV23" s="26">
        <f>(42480+77)/1000</f>
        <v>42.557</v>
      </c>
      <c r="BW23" s="21"/>
      <c r="BX23" s="21"/>
      <c r="BY23" s="21"/>
      <c r="BZ23" s="21"/>
      <c r="CA23" s="21"/>
      <c r="CB23" s="21"/>
      <c r="CC23" s="21"/>
      <c r="CD23" s="22"/>
    </row>
    <row r="24" spans="1:82" ht="15" customHeight="1">
      <c r="A24" s="43"/>
      <c r="B24" s="44"/>
      <c r="C24" s="44"/>
      <c r="D24" s="45"/>
      <c r="E24" s="71" t="s">
        <v>7</v>
      </c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72"/>
      <c r="AL24" s="27"/>
      <c r="AM24" s="28"/>
      <c r="AN24" s="28"/>
      <c r="AO24" s="28"/>
      <c r="AP24" s="28"/>
      <c r="AQ24" s="28"/>
      <c r="AR24" s="28"/>
      <c r="AS24" s="28"/>
      <c r="AT24" s="29"/>
      <c r="AU24" s="27"/>
      <c r="AV24" s="28"/>
      <c r="AW24" s="28"/>
      <c r="AX24" s="28"/>
      <c r="AY24" s="28"/>
      <c r="AZ24" s="28"/>
      <c r="BA24" s="28"/>
      <c r="BB24" s="28"/>
      <c r="BC24" s="29"/>
      <c r="BD24" s="27"/>
      <c r="BE24" s="28"/>
      <c r="BF24" s="28"/>
      <c r="BG24" s="28"/>
      <c r="BH24" s="28"/>
      <c r="BI24" s="28"/>
      <c r="BJ24" s="28"/>
      <c r="BK24" s="28"/>
      <c r="BL24" s="29"/>
      <c r="BM24" s="27"/>
      <c r="BN24" s="28"/>
      <c r="BO24" s="28"/>
      <c r="BP24" s="28"/>
      <c r="BQ24" s="28"/>
      <c r="BR24" s="28"/>
      <c r="BS24" s="28"/>
      <c r="BT24" s="28"/>
      <c r="BU24" s="29"/>
      <c r="BV24" s="30"/>
      <c r="BW24" s="28"/>
      <c r="BX24" s="28"/>
      <c r="BY24" s="28"/>
      <c r="BZ24" s="28"/>
      <c r="CA24" s="28"/>
      <c r="CB24" s="28"/>
      <c r="CC24" s="28"/>
      <c r="CD24" s="29"/>
    </row>
    <row r="25" spans="1:82" ht="15" customHeight="1">
      <c r="A25" s="43" t="s">
        <v>38</v>
      </c>
      <c r="B25" s="44"/>
      <c r="C25" s="44"/>
      <c r="D25" s="45"/>
      <c r="E25" s="71" t="s">
        <v>18</v>
      </c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72"/>
      <c r="AL25" s="27">
        <v>22.0316</v>
      </c>
      <c r="AM25" s="28"/>
      <c r="AN25" s="28"/>
      <c r="AO25" s="28"/>
      <c r="AP25" s="28"/>
      <c r="AQ25" s="28"/>
      <c r="AR25" s="28"/>
      <c r="AS25" s="28"/>
      <c r="AT25" s="29"/>
      <c r="AU25" s="27">
        <v>22.70462</v>
      </c>
      <c r="AV25" s="28"/>
      <c r="AW25" s="28"/>
      <c r="AX25" s="28"/>
      <c r="AY25" s="28"/>
      <c r="AZ25" s="28"/>
      <c r="BA25" s="28"/>
      <c r="BB25" s="28"/>
      <c r="BC25" s="29"/>
      <c r="BD25" s="27">
        <v>24.393</v>
      </c>
      <c r="BE25" s="28"/>
      <c r="BF25" s="28"/>
      <c r="BG25" s="28"/>
      <c r="BH25" s="28"/>
      <c r="BI25" s="28"/>
      <c r="BJ25" s="28"/>
      <c r="BK25" s="28"/>
      <c r="BL25" s="29"/>
      <c r="BM25" s="27">
        <v>27.61389</v>
      </c>
      <c r="BN25" s="28"/>
      <c r="BO25" s="28"/>
      <c r="BP25" s="28"/>
      <c r="BQ25" s="28"/>
      <c r="BR25" s="28"/>
      <c r="BS25" s="28"/>
      <c r="BT25" s="28"/>
      <c r="BU25" s="29"/>
      <c r="BV25" s="30">
        <v>29.67601</v>
      </c>
      <c r="BW25" s="28"/>
      <c r="BX25" s="28"/>
      <c r="BY25" s="28"/>
      <c r="BZ25" s="28"/>
      <c r="CA25" s="28"/>
      <c r="CB25" s="28"/>
      <c r="CC25" s="28"/>
      <c r="CD25" s="29"/>
    </row>
    <row r="26" spans="1:82" ht="15" customHeight="1">
      <c r="A26" s="43" t="s">
        <v>39</v>
      </c>
      <c r="B26" s="44"/>
      <c r="C26" s="44"/>
      <c r="D26" s="45"/>
      <c r="E26" s="71" t="s">
        <v>19</v>
      </c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72"/>
      <c r="AL26" s="27">
        <v>0.077</v>
      </c>
      <c r="AM26" s="28"/>
      <c r="AN26" s="28"/>
      <c r="AO26" s="28"/>
      <c r="AP26" s="28"/>
      <c r="AQ26" s="28"/>
      <c r="AR26" s="28"/>
      <c r="AS26" s="28"/>
      <c r="AT26" s="29"/>
      <c r="AU26" s="27">
        <v>0.077</v>
      </c>
      <c r="AV26" s="28"/>
      <c r="AW26" s="28"/>
      <c r="AX26" s="28"/>
      <c r="AY26" s="28"/>
      <c r="AZ26" s="28"/>
      <c r="BA26" s="28"/>
      <c r="BB26" s="28"/>
      <c r="BC26" s="29"/>
      <c r="BD26" s="27">
        <v>0.1</v>
      </c>
      <c r="BE26" s="28"/>
      <c r="BF26" s="28"/>
      <c r="BG26" s="28"/>
      <c r="BH26" s="28"/>
      <c r="BI26" s="28"/>
      <c r="BJ26" s="28"/>
      <c r="BK26" s="28"/>
      <c r="BL26" s="29"/>
      <c r="BM26" s="27">
        <v>0.19</v>
      </c>
      <c r="BN26" s="28"/>
      <c r="BO26" s="28"/>
      <c r="BP26" s="28"/>
      <c r="BQ26" s="28"/>
      <c r="BR26" s="28"/>
      <c r="BS26" s="28"/>
      <c r="BT26" s="28"/>
      <c r="BU26" s="29"/>
      <c r="BV26" s="30">
        <v>0.19</v>
      </c>
      <c r="BW26" s="28"/>
      <c r="BX26" s="28"/>
      <c r="BY26" s="28"/>
      <c r="BZ26" s="28"/>
      <c r="CA26" s="28"/>
      <c r="CB26" s="28"/>
      <c r="CC26" s="28"/>
      <c r="CD26" s="29"/>
    </row>
    <row r="27" spans="1:82" ht="15" customHeight="1">
      <c r="A27" s="74" t="s">
        <v>40</v>
      </c>
      <c r="B27" s="44"/>
      <c r="C27" s="44"/>
      <c r="D27" s="45"/>
      <c r="E27" s="71" t="s">
        <v>51</v>
      </c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72"/>
      <c r="AL27" s="27" t="s">
        <v>107</v>
      </c>
      <c r="AM27" s="28"/>
      <c r="AN27" s="28"/>
      <c r="AO27" s="28"/>
      <c r="AP27" s="28"/>
      <c r="AQ27" s="28"/>
      <c r="AR27" s="28"/>
      <c r="AS27" s="28"/>
      <c r="AT27" s="29"/>
      <c r="AU27" s="27" t="s">
        <v>107</v>
      </c>
      <c r="AV27" s="28"/>
      <c r="AW27" s="28"/>
      <c r="AX27" s="28"/>
      <c r="AY27" s="28"/>
      <c r="AZ27" s="28"/>
      <c r="BA27" s="28"/>
      <c r="BB27" s="28"/>
      <c r="BC27" s="29"/>
      <c r="BD27" s="27" t="s">
        <v>107</v>
      </c>
      <c r="BE27" s="28"/>
      <c r="BF27" s="28"/>
      <c r="BG27" s="28"/>
      <c r="BH27" s="28"/>
      <c r="BI27" s="28"/>
      <c r="BJ27" s="28"/>
      <c r="BK27" s="28"/>
      <c r="BL27" s="29"/>
      <c r="BM27" s="27" t="s">
        <v>107</v>
      </c>
      <c r="BN27" s="28"/>
      <c r="BO27" s="28"/>
      <c r="BP27" s="28"/>
      <c r="BQ27" s="28"/>
      <c r="BR27" s="28"/>
      <c r="BS27" s="28"/>
      <c r="BT27" s="28"/>
      <c r="BU27" s="29"/>
      <c r="BV27" s="30" t="s">
        <v>107</v>
      </c>
      <c r="BW27" s="28"/>
      <c r="BX27" s="28"/>
      <c r="BY27" s="28"/>
      <c r="BZ27" s="28"/>
      <c r="CA27" s="28"/>
      <c r="CB27" s="28"/>
      <c r="CC27" s="28"/>
      <c r="CD27" s="29"/>
    </row>
    <row r="28" spans="1:82" s="6" customFormat="1" ht="15" customHeight="1">
      <c r="A28" s="61" t="s">
        <v>41</v>
      </c>
      <c r="B28" s="62"/>
      <c r="C28" s="62"/>
      <c r="D28" s="63"/>
      <c r="E28" s="67" t="s">
        <v>91</v>
      </c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9"/>
      <c r="AL28" s="20">
        <f>AL9-AL14</f>
        <v>98.28942450000005</v>
      </c>
      <c r="AM28" s="21"/>
      <c r="AN28" s="21"/>
      <c r="AO28" s="21"/>
      <c r="AP28" s="21"/>
      <c r="AQ28" s="21"/>
      <c r="AR28" s="21"/>
      <c r="AS28" s="21"/>
      <c r="AT28" s="22"/>
      <c r="AU28" s="20">
        <f>AU9-AU14</f>
        <v>157.39096999999998</v>
      </c>
      <c r="AV28" s="21"/>
      <c r="AW28" s="21"/>
      <c r="AX28" s="21"/>
      <c r="AY28" s="21"/>
      <c r="AZ28" s="21"/>
      <c r="BA28" s="21"/>
      <c r="BB28" s="21"/>
      <c r="BC28" s="22"/>
      <c r="BD28" s="20">
        <f>BD9-BD14</f>
        <v>217.38639999999998</v>
      </c>
      <c r="BE28" s="21"/>
      <c r="BF28" s="21"/>
      <c r="BG28" s="21"/>
      <c r="BH28" s="21"/>
      <c r="BI28" s="21"/>
      <c r="BJ28" s="21"/>
      <c r="BK28" s="21"/>
      <c r="BL28" s="22"/>
      <c r="BM28" s="20">
        <f>BM9-BM14</f>
        <v>283.2589</v>
      </c>
      <c r="BN28" s="21"/>
      <c r="BO28" s="21"/>
      <c r="BP28" s="21"/>
      <c r="BQ28" s="21"/>
      <c r="BR28" s="21"/>
      <c r="BS28" s="21"/>
      <c r="BT28" s="21"/>
      <c r="BU28" s="22"/>
      <c r="BV28" s="26">
        <f>BV9-BV14</f>
        <v>327.84349</v>
      </c>
      <c r="BW28" s="21"/>
      <c r="BX28" s="21"/>
      <c r="BY28" s="21"/>
      <c r="BZ28" s="21"/>
      <c r="CA28" s="21"/>
      <c r="CB28" s="21"/>
      <c r="CC28" s="21"/>
      <c r="CD28" s="22"/>
    </row>
    <row r="29" spans="1:82" s="6" customFormat="1" ht="15" customHeight="1">
      <c r="A29" s="61" t="s">
        <v>42</v>
      </c>
      <c r="B29" s="62"/>
      <c r="C29" s="62"/>
      <c r="D29" s="63"/>
      <c r="E29" s="67" t="s">
        <v>20</v>
      </c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9"/>
      <c r="AL29" s="20">
        <f>AL30-AL35</f>
        <v>-15.05333</v>
      </c>
      <c r="AM29" s="21"/>
      <c r="AN29" s="21"/>
      <c r="AO29" s="21"/>
      <c r="AP29" s="21"/>
      <c r="AQ29" s="21"/>
      <c r="AR29" s="21"/>
      <c r="AS29" s="21"/>
      <c r="AT29" s="22"/>
      <c r="AU29" s="20">
        <f>AU30-AU35</f>
        <v>-37.15</v>
      </c>
      <c r="AV29" s="21"/>
      <c r="AW29" s="21"/>
      <c r="AX29" s="21"/>
      <c r="AY29" s="21"/>
      <c r="AZ29" s="21"/>
      <c r="BA29" s="21"/>
      <c r="BB29" s="21"/>
      <c r="BC29" s="22"/>
      <c r="BD29" s="20">
        <f>BD30-BD35</f>
        <v>-52.8594</v>
      </c>
      <c r="BE29" s="21"/>
      <c r="BF29" s="21"/>
      <c r="BG29" s="21"/>
      <c r="BH29" s="21"/>
      <c r="BI29" s="21"/>
      <c r="BJ29" s="21"/>
      <c r="BK29" s="21"/>
      <c r="BL29" s="22"/>
      <c r="BM29" s="20">
        <f>BM30-BM35</f>
        <v>-60.22761</v>
      </c>
      <c r="BN29" s="21"/>
      <c r="BO29" s="21"/>
      <c r="BP29" s="21"/>
      <c r="BQ29" s="21"/>
      <c r="BR29" s="21"/>
      <c r="BS29" s="21"/>
      <c r="BT29" s="21"/>
      <c r="BU29" s="22"/>
      <c r="BV29" s="26">
        <f>BV30-BV35</f>
        <v>-58.73857</v>
      </c>
      <c r="BW29" s="21"/>
      <c r="BX29" s="21"/>
      <c r="BY29" s="21"/>
      <c r="BZ29" s="21"/>
      <c r="CA29" s="21"/>
      <c r="CB29" s="21"/>
      <c r="CC29" s="21"/>
      <c r="CD29" s="22"/>
    </row>
    <row r="30" spans="1:82" ht="15" customHeight="1">
      <c r="A30" s="43" t="s">
        <v>32</v>
      </c>
      <c r="B30" s="44"/>
      <c r="C30" s="44"/>
      <c r="D30" s="45"/>
      <c r="E30" s="71" t="s">
        <v>52</v>
      </c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72"/>
      <c r="AL30" s="27">
        <v>0</v>
      </c>
      <c r="AM30" s="28"/>
      <c r="AN30" s="28"/>
      <c r="AO30" s="28"/>
      <c r="AP30" s="28"/>
      <c r="AQ30" s="28"/>
      <c r="AR30" s="28"/>
      <c r="AS30" s="28"/>
      <c r="AT30" s="29"/>
      <c r="AU30" s="27">
        <v>0</v>
      </c>
      <c r="AV30" s="28"/>
      <c r="AW30" s="28"/>
      <c r="AX30" s="28"/>
      <c r="AY30" s="28"/>
      <c r="AZ30" s="28"/>
      <c r="BA30" s="28"/>
      <c r="BB30" s="28"/>
      <c r="BC30" s="29"/>
      <c r="BD30" s="27">
        <v>0</v>
      </c>
      <c r="BE30" s="28"/>
      <c r="BF30" s="28"/>
      <c r="BG30" s="28"/>
      <c r="BH30" s="28"/>
      <c r="BI30" s="28"/>
      <c r="BJ30" s="28"/>
      <c r="BK30" s="28"/>
      <c r="BL30" s="29"/>
      <c r="BM30" s="27">
        <v>0</v>
      </c>
      <c r="BN30" s="28"/>
      <c r="BO30" s="28"/>
      <c r="BP30" s="28"/>
      <c r="BQ30" s="28"/>
      <c r="BR30" s="28"/>
      <c r="BS30" s="28"/>
      <c r="BT30" s="28"/>
      <c r="BU30" s="29"/>
      <c r="BV30" s="30">
        <v>0</v>
      </c>
      <c r="BW30" s="28"/>
      <c r="BX30" s="28"/>
      <c r="BY30" s="28"/>
      <c r="BZ30" s="28"/>
      <c r="CA30" s="28"/>
      <c r="CB30" s="28"/>
      <c r="CC30" s="28"/>
      <c r="CD30" s="29"/>
    </row>
    <row r="31" spans="1:82" ht="15" customHeight="1">
      <c r="A31" s="43"/>
      <c r="B31" s="44"/>
      <c r="C31" s="44"/>
      <c r="D31" s="45"/>
      <c r="E31" s="71" t="s">
        <v>21</v>
      </c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72"/>
      <c r="AL31" s="27"/>
      <c r="AM31" s="28"/>
      <c r="AN31" s="28"/>
      <c r="AO31" s="28"/>
      <c r="AP31" s="28"/>
      <c r="AQ31" s="28"/>
      <c r="AR31" s="28"/>
      <c r="AS31" s="28"/>
      <c r="AT31" s="29"/>
      <c r="AU31" s="27"/>
      <c r="AV31" s="28"/>
      <c r="AW31" s="28"/>
      <c r="AX31" s="28"/>
      <c r="AY31" s="28"/>
      <c r="AZ31" s="28"/>
      <c r="BA31" s="28"/>
      <c r="BB31" s="28"/>
      <c r="BC31" s="29"/>
      <c r="BD31" s="27"/>
      <c r="BE31" s="28"/>
      <c r="BF31" s="28"/>
      <c r="BG31" s="28"/>
      <c r="BH31" s="28"/>
      <c r="BI31" s="28"/>
      <c r="BJ31" s="28"/>
      <c r="BK31" s="28"/>
      <c r="BL31" s="29"/>
      <c r="BM31" s="27"/>
      <c r="BN31" s="28"/>
      <c r="BO31" s="28"/>
      <c r="BP31" s="28"/>
      <c r="BQ31" s="28"/>
      <c r="BR31" s="28"/>
      <c r="BS31" s="28"/>
      <c r="BT31" s="28"/>
      <c r="BU31" s="29"/>
      <c r="BV31" s="30"/>
      <c r="BW31" s="28"/>
      <c r="BX31" s="28"/>
      <c r="BY31" s="28"/>
      <c r="BZ31" s="28"/>
      <c r="CA31" s="28"/>
      <c r="CB31" s="28"/>
      <c r="CC31" s="28"/>
      <c r="CD31" s="29"/>
    </row>
    <row r="32" spans="1:82" ht="12.75">
      <c r="A32" s="43" t="s">
        <v>29</v>
      </c>
      <c r="B32" s="44"/>
      <c r="C32" s="44"/>
      <c r="D32" s="45"/>
      <c r="E32" s="71" t="s">
        <v>53</v>
      </c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72"/>
      <c r="AL32" s="27">
        <v>0</v>
      </c>
      <c r="AM32" s="28"/>
      <c r="AN32" s="28"/>
      <c r="AO32" s="28"/>
      <c r="AP32" s="28"/>
      <c r="AQ32" s="28"/>
      <c r="AR32" s="28"/>
      <c r="AS32" s="28"/>
      <c r="AT32" s="29"/>
      <c r="AU32" s="27">
        <v>0</v>
      </c>
      <c r="AV32" s="28"/>
      <c r="AW32" s="28"/>
      <c r="AX32" s="28"/>
      <c r="AY32" s="28"/>
      <c r="AZ32" s="28"/>
      <c r="BA32" s="28"/>
      <c r="BB32" s="28"/>
      <c r="BC32" s="29"/>
      <c r="BD32" s="27">
        <v>0</v>
      </c>
      <c r="BE32" s="28"/>
      <c r="BF32" s="28"/>
      <c r="BG32" s="28"/>
      <c r="BH32" s="28"/>
      <c r="BI32" s="28"/>
      <c r="BJ32" s="28"/>
      <c r="BK32" s="28"/>
      <c r="BL32" s="29"/>
      <c r="BM32" s="27">
        <v>0</v>
      </c>
      <c r="BN32" s="28"/>
      <c r="BO32" s="28"/>
      <c r="BP32" s="28"/>
      <c r="BQ32" s="28"/>
      <c r="BR32" s="28"/>
      <c r="BS32" s="28"/>
      <c r="BT32" s="28"/>
      <c r="BU32" s="29"/>
      <c r="BV32" s="30">
        <v>0</v>
      </c>
      <c r="BW32" s="28"/>
      <c r="BX32" s="28"/>
      <c r="BY32" s="28"/>
      <c r="BZ32" s="28"/>
      <c r="CA32" s="28"/>
      <c r="CB32" s="28"/>
      <c r="CC32" s="28"/>
      <c r="CD32" s="29"/>
    </row>
    <row r="33" spans="1:82" ht="12.75">
      <c r="A33" s="43"/>
      <c r="B33" s="44"/>
      <c r="C33" s="44"/>
      <c r="D33" s="45"/>
      <c r="E33" s="71" t="s">
        <v>48</v>
      </c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72"/>
      <c r="AL33" s="27"/>
      <c r="AM33" s="28"/>
      <c r="AN33" s="28"/>
      <c r="AO33" s="28"/>
      <c r="AP33" s="28"/>
      <c r="AQ33" s="28"/>
      <c r="AR33" s="28"/>
      <c r="AS33" s="28"/>
      <c r="AT33" s="29"/>
      <c r="AU33" s="27"/>
      <c r="AV33" s="28"/>
      <c r="AW33" s="28"/>
      <c r="AX33" s="28"/>
      <c r="AY33" s="28"/>
      <c r="AZ33" s="28"/>
      <c r="BA33" s="28"/>
      <c r="BB33" s="28"/>
      <c r="BC33" s="29"/>
      <c r="BD33" s="27"/>
      <c r="BE33" s="28"/>
      <c r="BF33" s="28"/>
      <c r="BG33" s="28"/>
      <c r="BH33" s="28"/>
      <c r="BI33" s="28"/>
      <c r="BJ33" s="28"/>
      <c r="BK33" s="28"/>
      <c r="BL33" s="29"/>
      <c r="BM33" s="27"/>
      <c r="BN33" s="28"/>
      <c r="BO33" s="28"/>
      <c r="BP33" s="28"/>
      <c r="BQ33" s="28"/>
      <c r="BR33" s="28"/>
      <c r="BS33" s="28"/>
      <c r="BT33" s="28"/>
      <c r="BU33" s="29"/>
      <c r="BV33" s="30"/>
      <c r="BW33" s="28"/>
      <c r="BX33" s="28"/>
      <c r="BY33" s="28"/>
      <c r="BZ33" s="28"/>
      <c r="CA33" s="28"/>
      <c r="CB33" s="28"/>
      <c r="CC33" s="28"/>
      <c r="CD33" s="29"/>
    </row>
    <row r="34" spans="1:82" ht="15" customHeight="1">
      <c r="A34" s="43" t="s">
        <v>30</v>
      </c>
      <c r="B34" s="44"/>
      <c r="C34" s="44"/>
      <c r="D34" s="45"/>
      <c r="E34" s="71" t="s">
        <v>22</v>
      </c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72"/>
      <c r="AL34" s="27">
        <v>0</v>
      </c>
      <c r="AM34" s="28"/>
      <c r="AN34" s="28"/>
      <c r="AO34" s="28"/>
      <c r="AP34" s="28"/>
      <c r="AQ34" s="28"/>
      <c r="AR34" s="28"/>
      <c r="AS34" s="28"/>
      <c r="AT34" s="29"/>
      <c r="AU34" s="27">
        <v>0</v>
      </c>
      <c r="AV34" s="28"/>
      <c r="AW34" s="28"/>
      <c r="AX34" s="28"/>
      <c r="AY34" s="28"/>
      <c r="AZ34" s="28"/>
      <c r="BA34" s="28"/>
      <c r="BB34" s="28"/>
      <c r="BC34" s="29"/>
      <c r="BD34" s="27">
        <v>0</v>
      </c>
      <c r="BE34" s="28"/>
      <c r="BF34" s="28"/>
      <c r="BG34" s="28"/>
      <c r="BH34" s="28"/>
      <c r="BI34" s="28"/>
      <c r="BJ34" s="28"/>
      <c r="BK34" s="28"/>
      <c r="BL34" s="29"/>
      <c r="BM34" s="27">
        <v>0</v>
      </c>
      <c r="BN34" s="28"/>
      <c r="BO34" s="28"/>
      <c r="BP34" s="28"/>
      <c r="BQ34" s="28"/>
      <c r="BR34" s="28"/>
      <c r="BS34" s="28"/>
      <c r="BT34" s="28"/>
      <c r="BU34" s="29"/>
      <c r="BV34" s="30">
        <v>0</v>
      </c>
      <c r="BW34" s="28"/>
      <c r="BX34" s="28"/>
      <c r="BY34" s="28"/>
      <c r="BZ34" s="28"/>
      <c r="CA34" s="28"/>
      <c r="CB34" s="28"/>
      <c r="CC34" s="28"/>
      <c r="CD34" s="29"/>
    </row>
    <row r="35" spans="1:82" ht="15" customHeight="1">
      <c r="A35" s="43" t="s">
        <v>34</v>
      </c>
      <c r="B35" s="44"/>
      <c r="C35" s="44"/>
      <c r="D35" s="45"/>
      <c r="E35" s="71" t="s">
        <v>23</v>
      </c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72"/>
      <c r="AL35" s="27">
        <v>15.05333</v>
      </c>
      <c r="AM35" s="28"/>
      <c r="AN35" s="28"/>
      <c r="AO35" s="28"/>
      <c r="AP35" s="28"/>
      <c r="AQ35" s="28"/>
      <c r="AR35" s="28"/>
      <c r="AS35" s="28"/>
      <c r="AT35" s="29"/>
      <c r="AU35" s="27">
        <v>37.15</v>
      </c>
      <c r="AV35" s="28"/>
      <c r="AW35" s="28"/>
      <c r="AX35" s="28"/>
      <c r="AY35" s="28"/>
      <c r="AZ35" s="28"/>
      <c r="BA35" s="28"/>
      <c r="BB35" s="28"/>
      <c r="BC35" s="29"/>
      <c r="BD35" s="27">
        <v>52.8594</v>
      </c>
      <c r="BE35" s="28"/>
      <c r="BF35" s="28"/>
      <c r="BG35" s="28"/>
      <c r="BH35" s="28"/>
      <c r="BI35" s="28"/>
      <c r="BJ35" s="28"/>
      <c r="BK35" s="28"/>
      <c r="BL35" s="29"/>
      <c r="BM35" s="27">
        <v>60.22761</v>
      </c>
      <c r="BN35" s="28"/>
      <c r="BO35" s="28"/>
      <c r="BP35" s="28"/>
      <c r="BQ35" s="28"/>
      <c r="BR35" s="28"/>
      <c r="BS35" s="28"/>
      <c r="BT35" s="28"/>
      <c r="BU35" s="29"/>
      <c r="BV35" s="30">
        <v>58.73857</v>
      </c>
      <c r="BW35" s="28"/>
      <c r="BX35" s="28"/>
      <c r="BY35" s="28"/>
      <c r="BZ35" s="28"/>
      <c r="CA35" s="28"/>
      <c r="CB35" s="28"/>
      <c r="CC35" s="28"/>
      <c r="CD35" s="29"/>
    </row>
    <row r="36" spans="1:82" ht="15" customHeight="1">
      <c r="A36" s="43"/>
      <c r="B36" s="44"/>
      <c r="C36" s="44"/>
      <c r="D36" s="45"/>
      <c r="E36" s="71" t="s">
        <v>21</v>
      </c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72"/>
      <c r="AL36" s="27"/>
      <c r="AM36" s="28"/>
      <c r="AN36" s="28"/>
      <c r="AO36" s="28"/>
      <c r="AP36" s="28"/>
      <c r="AQ36" s="28"/>
      <c r="AR36" s="28"/>
      <c r="AS36" s="28"/>
      <c r="AT36" s="29"/>
      <c r="AU36" s="27"/>
      <c r="AV36" s="28"/>
      <c r="AW36" s="28"/>
      <c r="AX36" s="28"/>
      <c r="AY36" s="28"/>
      <c r="AZ36" s="28"/>
      <c r="BA36" s="28"/>
      <c r="BB36" s="28"/>
      <c r="BC36" s="29"/>
      <c r="BD36" s="27"/>
      <c r="BE36" s="28"/>
      <c r="BF36" s="28"/>
      <c r="BG36" s="28"/>
      <c r="BH36" s="28"/>
      <c r="BI36" s="28"/>
      <c r="BJ36" s="28"/>
      <c r="BK36" s="28"/>
      <c r="BL36" s="29"/>
      <c r="BM36" s="27"/>
      <c r="BN36" s="28"/>
      <c r="BO36" s="28"/>
      <c r="BP36" s="28"/>
      <c r="BQ36" s="28"/>
      <c r="BR36" s="28"/>
      <c r="BS36" s="28"/>
      <c r="BT36" s="28"/>
      <c r="BU36" s="29"/>
      <c r="BV36" s="30"/>
      <c r="BW36" s="28"/>
      <c r="BX36" s="28"/>
      <c r="BY36" s="28"/>
      <c r="BZ36" s="28"/>
      <c r="CA36" s="28"/>
      <c r="CB36" s="28"/>
      <c r="CC36" s="28"/>
      <c r="CD36" s="29"/>
    </row>
    <row r="37" spans="1:82" ht="15" customHeight="1">
      <c r="A37" s="43" t="s">
        <v>43</v>
      </c>
      <c r="B37" s="44"/>
      <c r="C37" s="44"/>
      <c r="D37" s="45"/>
      <c r="E37" s="71" t="s">
        <v>24</v>
      </c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72"/>
      <c r="AL37" s="27">
        <v>15.05333</v>
      </c>
      <c r="AM37" s="28"/>
      <c r="AN37" s="28"/>
      <c r="AO37" s="28"/>
      <c r="AP37" s="28"/>
      <c r="AQ37" s="28"/>
      <c r="AR37" s="28"/>
      <c r="AS37" s="28"/>
      <c r="AT37" s="29"/>
      <c r="AU37" s="27">
        <v>37.1501</v>
      </c>
      <c r="AV37" s="28"/>
      <c r="AW37" s="28"/>
      <c r="AX37" s="28"/>
      <c r="AY37" s="28"/>
      <c r="AZ37" s="28"/>
      <c r="BA37" s="28"/>
      <c r="BB37" s="28"/>
      <c r="BC37" s="29"/>
      <c r="BD37" s="27">
        <v>52.8594</v>
      </c>
      <c r="BE37" s="28"/>
      <c r="BF37" s="28"/>
      <c r="BG37" s="28"/>
      <c r="BH37" s="28"/>
      <c r="BI37" s="28"/>
      <c r="BJ37" s="28"/>
      <c r="BK37" s="28"/>
      <c r="BL37" s="29"/>
      <c r="BM37" s="27">
        <v>70.1948</v>
      </c>
      <c r="BN37" s="28"/>
      <c r="BO37" s="28"/>
      <c r="BP37" s="28"/>
      <c r="BQ37" s="28"/>
      <c r="BR37" s="28"/>
      <c r="BS37" s="28"/>
      <c r="BT37" s="28"/>
      <c r="BU37" s="29"/>
      <c r="BV37" s="30">
        <v>79.562</v>
      </c>
      <c r="BW37" s="28"/>
      <c r="BX37" s="28"/>
      <c r="BY37" s="28"/>
      <c r="BZ37" s="28"/>
      <c r="CA37" s="28"/>
      <c r="CB37" s="28"/>
      <c r="CC37" s="28"/>
      <c r="CD37" s="29"/>
    </row>
    <row r="38" spans="1:82" s="6" customFormat="1" ht="15" customHeight="1">
      <c r="A38" s="61" t="s">
        <v>44</v>
      </c>
      <c r="B38" s="62"/>
      <c r="C38" s="62"/>
      <c r="D38" s="63"/>
      <c r="E38" s="67" t="s">
        <v>99</v>
      </c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9"/>
      <c r="AL38" s="20">
        <f>AL28+AL29</f>
        <v>83.23609450000005</v>
      </c>
      <c r="AM38" s="21"/>
      <c r="AN38" s="21"/>
      <c r="AO38" s="21"/>
      <c r="AP38" s="21"/>
      <c r="AQ38" s="21"/>
      <c r="AR38" s="21"/>
      <c r="AS38" s="21"/>
      <c r="AT38" s="22"/>
      <c r="AU38" s="20">
        <f>AU28+AU29</f>
        <v>120.24096999999998</v>
      </c>
      <c r="AV38" s="21"/>
      <c r="AW38" s="21"/>
      <c r="AX38" s="21"/>
      <c r="AY38" s="21"/>
      <c r="AZ38" s="21"/>
      <c r="BA38" s="21"/>
      <c r="BB38" s="21"/>
      <c r="BC38" s="22"/>
      <c r="BD38" s="20">
        <f>BD28+BD29</f>
        <v>164.527</v>
      </c>
      <c r="BE38" s="21"/>
      <c r="BF38" s="21"/>
      <c r="BG38" s="21"/>
      <c r="BH38" s="21"/>
      <c r="BI38" s="21"/>
      <c r="BJ38" s="21"/>
      <c r="BK38" s="21"/>
      <c r="BL38" s="22"/>
      <c r="BM38" s="20">
        <f>BM28+BM29</f>
        <v>223.03128999999998</v>
      </c>
      <c r="BN38" s="21"/>
      <c r="BO38" s="21"/>
      <c r="BP38" s="21"/>
      <c r="BQ38" s="21"/>
      <c r="BR38" s="21"/>
      <c r="BS38" s="21"/>
      <c r="BT38" s="21"/>
      <c r="BU38" s="22"/>
      <c r="BV38" s="26">
        <f>BV28+BV29</f>
        <v>269.10492</v>
      </c>
      <c r="BW38" s="21"/>
      <c r="BX38" s="21"/>
      <c r="BY38" s="21"/>
      <c r="BZ38" s="21"/>
      <c r="CA38" s="21"/>
      <c r="CB38" s="21"/>
      <c r="CC38" s="21"/>
      <c r="CD38" s="22"/>
    </row>
    <row r="39" spans="1:82" s="6" customFormat="1" ht="15" customHeight="1">
      <c r="A39" s="61" t="s">
        <v>46</v>
      </c>
      <c r="B39" s="62"/>
      <c r="C39" s="62"/>
      <c r="D39" s="63"/>
      <c r="E39" s="67" t="s">
        <v>25</v>
      </c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9"/>
      <c r="AL39" s="20">
        <f>AL38*0.2</f>
        <v>16.64721890000001</v>
      </c>
      <c r="AM39" s="21"/>
      <c r="AN39" s="21"/>
      <c r="AO39" s="21"/>
      <c r="AP39" s="21"/>
      <c r="AQ39" s="21"/>
      <c r="AR39" s="21"/>
      <c r="AS39" s="21"/>
      <c r="AT39" s="22"/>
      <c r="AU39" s="20">
        <f>AU38*0.2</f>
        <v>24.048193999999995</v>
      </c>
      <c r="AV39" s="21"/>
      <c r="AW39" s="21"/>
      <c r="AX39" s="21"/>
      <c r="AY39" s="21"/>
      <c r="AZ39" s="21"/>
      <c r="BA39" s="21"/>
      <c r="BB39" s="21"/>
      <c r="BC39" s="22"/>
      <c r="BD39" s="20">
        <f>BD38*0.2</f>
        <v>32.9054</v>
      </c>
      <c r="BE39" s="21"/>
      <c r="BF39" s="21"/>
      <c r="BG39" s="21"/>
      <c r="BH39" s="21"/>
      <c r="BI39" s="21"/>
      <c r="BJ39" s="21"/>
      <c r="BK39" s="21"/>
      <c r="BL39" s="22"/>
      <c r="BM39" s="20">
        <f>BM38*0.2</f>
        <v>44.606258</v>
      </c>
      <c r="BN39" s="21"/>
      <c r="BO39" s="21"/>
      <c r="BP39" s="21"/>
      <c r="BQ39" s="21"/>
      <c r="BR39" s="21"/>
      <c r="BS39" s="21"/>
      <c r="BT39" s="21"/>
      <c r="BU39" s="22"/>
      <c r="BV39" s="26">
        <f>BV38*0.2</f>
        <v>53.820984</v>
      </c>
      <c r="BW39" s="21"/>
      <c r="BX39" s="21"/>
      <c r="BY39" s="21"/>
      <c r="BZ39" s="21"/>
      <c r="CA39" s="21"/>
      <c r="CB39" s="21"/>
      <c r="CC39" s="21"/>
      <c r="CD39" s="22"/>
    </row>
    <row r="40" spans="1:82" s="6" customFormat="1" ht="15" customHeight="1">
      <c r="A40" s="61" t="s">
        <v>45</v>
      </c>
      <c r="B40" s="62"/>
      <c r="C40" s="62"/>
      <c r="D40" s="63"/>
      <c r="E40" s="67" t="s">
        <v>26</v>
      </c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9"/>
      <c r="AL40" s="20">
        <f>AL38-AL39</f>
        <v>66.58887560000004</v>
      </c>
      <c r="AM40" s="21"/>
      <c r="AN40" s="21"/>
      <c r="AO40" s="21"/>
      <c r="AP40" s="21"/>
      <c r="AQ40" s="21"/>
      <c r="AR40" s="21"/>
      <c r="AS40" s="21"/>
      <c r="AT40" s="22"/>
      <c r="AU40" s="20">
        <f>AU38-AU39</f>
        <v>96.19277599999998</v>
      </c>
      <c r="AV40" s="21"/>
      <c r="AW40" s="21"/>
      <c r="AX40" s="21"/>
      <c r="AY40" s="21"/>
      <c r="AZ40" s="21"/>
      <c r="BA40" s="21"/>
      <c r="BB40" s="21"/>
      <c r="BC40" s="22"/>
      <c r="BD40" s="20">
        <f>BD38-BD39</f>
        <v>131.6216</v>
      </c>
      <c r="BE40" s="21"/>
      <c r="BF40" s="21"/>
      <c r="BG40" s="21"/>
      <c r="BH40" s="21"/>
      <c r="BI40" s="21"/>
      <c r="BJ40" s="21"/>
      <c r="BK40" s="21"/>
      <c r="BL40" s="22"/>
      <c r="BM40" s="20">
        <f>BM38-BM39</f>
        <v>178.425032</v>
      </c>
      <c r="BN40" s="21"/>
      <c r="BO40" s="21"/>
      <c r="BP40" s="21"/>
      <c r="BQ40" s="21"/>
      <c r="BR40" s="21"/>
      <c r="BS40" s="21"/>
      <c r="BT40" s="21"/>
      <c r="BU40" s="22"/>
      <c r="BV40" s="26">
        <f>BV38-BV39</f>
        <v>215.28393599999998</v>
      </c>
      <c r="BW40" s="21"/>
      <c r="BX40" s="21"/>
      <c r="BY40" s="21"/>
      <c r="BZ40" s="21"/>
      <c r="CA40" s="21"/>
      <c r="CB40" s="21"/>
      <c r="CC40" s="21"/>
      <c r="CD40" s="22"/>
    </row>
    <row r="41" spans="1:82" s="6" customFormat="1" ht="15" customHeight="1">
      <c r="A41" s="61" t="s">
        <v>47</v>
      </c>
      <c r="B41" s="62"/>
      <c r="C41" s="62"/>
      <c r="D41" s="63"/>
      <c r="E41" s="67" t="s">
        <v>27</v>
      </c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9"/>
      <c r="AL41" s="20">
        <f>AL46</f>
        <v>7.43</v>
      </c>
      <c r="AM41" s="21"/>
      <c r="AN41" s="21"/>
      <c r="AO41" s="21"/>
      <c r="AP41" s="21"/>
      <c r="AQ41" s="21"/>
      <c r="AR41" s="21"/>
      <c r="AS41" s="21"/>
      <c r="AT41" s="22"/>
      <c r="AU41" s="20">
        <f>AU46</f>
        <v>7.82</v>
      </c>
      <c r="AV41" s="21"/>
      <c r="AW41" s="21"/>
      <c r="AX41" s="21"/>
      <c r="AY41" s="21"/>
      <c r="AZ41" s="21"/>
      <c r="BA41" s="21"/>
      <c r="BB41" s="21"/>
      <c r="BC41" s="22"/>
      <c r="BD41" s="20">
        <f>BD46</f>
        <v>8.2</v>
      </c>
      <c r="BE41" s="21"/>
      <c r="BF41" s="21"/>
      <c r="BG41" s="21"/>
      <c r="BH41" s="21"/>
      <c r="BI41" s="21"/>
      <c r="BJ41" s="21"/>
      <c r="BK41" s="21"/>
      <c r="BL41" s="22"/>
      <c r="BM41" s="20">
        <f>BM46</f>
        <v>8.6</v>
      </c>
      <c r="BN41" s="21"/>
      <c r="BO41" s="21"/>
      <c r="BP41" s="21"/>
      <c r="BQ41" s="21"/>
      <c r="BR41" s="21"/>
      <c r="BS41" s="21"/>
      <c r="BT41" s="21"/>
      <c r="BU41" s="22"/>
      <c r="BV41" s="20">
        <f>BV46</f>
        <v>9.02</v>
      </c>
      <c r="BW41" s="21"/>
      <c r="BX41" s="21"/>
      <c r="BY41" s="21"/>
      <c r="BZ41" s="21"/>
      <c r="CA41" s="21"/>
      <c r="CB41" s="21"/>
      <c r="CC41" s="21"/>
      <c r="CD41" s="22"/>
    </row>
    <row r="42" spans="1:82" ht="15" customHeight="1">
      <c r="A42" s="43"/>
      <c r="B42" s="44"/>
      <c r="C42" s="44"/>
      <c r="D42" s="45"/>
      <c r="E42" s="71" t="s">
        <v>7</v>
      </c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72"/>
      <c r="AL42" s="27"/>
      <c r="AM42" s="28"/>
      <c r="AN42" s="28"/>
      <c r="AO42" s="28"/>
      <c r="AP42" s="28"/>
      <c r="AQ42" s="28"/>
      <c r="AR42" s="28"/>
      <c r="AS42" s="28"/>
      <c r="AT42" s="29"/>
      <c r="AU42" s="27"/>
      <c r="AV42" s="28"/>
      <c r="AW42" s="28"/>
      <c r="AX42" s="28"/>
      <c r="AY42" s="28"/>
      <c r="AZ42" s="28"/>
      <c r="BA42" s="28"/>
      <c r="BB42" s="28"/>
      <c r="BC42" s="29"/>
      <c r="BD42" s="27"/>
      <c r="BE42" s="28"/>
      <c r="BF42" s="28"/>
      <c r="BG42" s="28"/>
      <c r="BH42" s="28"/>
      <c r="BI42" s="28"/>
      <c r="BJ42" s="28"/>
      <c r="BK42" s="28"/>
      <c r="BL42" s="29"/>
      <c r="BM42" s="27"/>
      <c r="BN42" s="28"/>
      <c r="BO42" s="28"/>
      <c r="BP42" s="28"/>
      <c r="BQ42" s="28"/>
      <c r="BR42" s="28"/>
      <c r="BS42" s="28"/>
      <c r="BT42" s="28"/>
      <c r="BU42" s="29"/>
      <c r="BV42" s="30"/>
      <c r="BW42" s="28"/>
      <c r="BX42" s="28"/>
      <c r="BY42" s="28"/>
      <c r="BZ42" s="28"/>
      <c r="CA42" s="28"/>
      <c r="CB42" s="28"/>
      <c r="CC42" s="28"/>
      <c r="CD42" s="29"/>
    </row>
    <row r="43" spans="1:82" ht="15" customHeight="1">
      <c r="A43" s="43" t="s">
        <v>32</v>
      </c>
      <c r="B43" s="44"/>
      <c r="C43" s="44"/>
      <c r="D43" s="45"/>
      <c r="E43" s="71" t="s">
        <v>54</v>
      </c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72"/>
      <c r="AL43" s="27"/>
      <c r="AM43" s="28"/>
      <c r="AN43" s="28"/>
      <c r="AO43" s="28"/>
      <c r="AP43" s="28"/>
      <c r="AQ43" s="28"/>
      <c r="AR43" s="28"/>
      <c r="AS43" s="28"/>
      <c r="AT43" s="29"/>
      <c r="AU43" s="27"/>
      <c r="AV43" s="28"/>
      <c r="AW43" s="28"/>
      <c r="AX43" s="28"/>
      <c r="AY43" s="28"/>
      <c r="AZ43" s="28"/>
      <c r="BA43" s="28"/>
      <c r="BB43" s="28"/>
      <c r="BC43" s="29"/>
      <c r="BD43" s="27"/>
      <c r="BE43" s="28"/>
      <c r="BF43" s="28"/>
      <c r="BG43" s="28"/>
      <c r="BH43" s="28"/>
      <c r="BI43" s="28"/>
      <c r="BJ43" s="28"/>
      <c r="BK43" s="28"/>
      <c r="BL43" s="29"/>
      <c r="BM43" s="27"/>
      <c r="BN43" s="28"/>
      <c r="BO43" s="28"/>
      <c r="BP43" s="28"/>
      <c r="BQ43" s="28"/>
      <c r="BR43" s="28"/>
      <c r="BS43" s="28"/>
      <c r="BT43" s="28"/>
      <c r="BU43" s="29"/>
      <c r="BV43" s="30"/>
      <c r="BW43" s="28"/>
      <c r="BX43" s="28"/>
      <c r="BY43" s="28"/>
      <c r="BZ43" s="28"/>
      <c r="CA43" s="28"/>
      <c r="CB43" s="28"/>
      <c r="CC43" s="28"/>
      <c r="CD43" s="29"/>
    </row>
    <row r="44" spans="1:82" ht="15" customHeight="1">
      <c r="A44" s="43" t="s">
        <v>34</v>
      </c>
      <c r="B44" s="44"/>
      <c r="C44" s="44"/>
      <c r="D44" s="45"/>
      <c r="E44" s="71" t="s">
        <v>28</v>
      </c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72"/>
      <c r="AL44" s="27"/>
      <c r="AM44" s="28"/>
      <c r="AN44" s="28"/>
      <c r="AO44" s="28"/>
      <c r="AP44" s="28"/>
      <c r="AQ44" s="28"/>
      <c r="AR44" s="28"/>
      <c r="AS44" s="28"/>
      <c r="AT44" s="29"/>
      <c r="AU44" s="27"/>
      <c r="AV44" s="28"/>
      <c r="AW44" s="28"/>
      <c r="AX44" s="28"/>
      <c r="AY44" s="28"/>
      <c r="AZ44" s="28"/>
      <c r="BA44" s="28"/>
      <c r="BB44" s="28"/>
      <c r="BC44" s="29"/>
      <c r="BD44" s="27"/>
      <c r="BE44" s="28"/>
      <c r="BF44" s="28"/>
      <c r="BG44" s="28"/>
      <c r="BH44" s="28"/>
      <c r="BI44" s="28"/>
      <c r="BJ44" s="28"/>
      <c r="BK44" s="28"/>
      <c r="BL44" s="29"/>
      <c r="BM44" s="27"/>
      <c r="BN44" s="28"/>
      <c r="BO44" s="28"/>
      <c r="BP44" s="28"/>
      <c r="BQ44" s="28"/>
      <c r="BR44" s="28"/>
      <c r="BS44" s="28"/>
      <c r="BT44" s="28"/>
      <c r="BU44" s="29"/>
      <c r="BV44" s="30"/>
      <c r="BW44" s="28"/>
      <c r="BX44" s="28"/>
      <c r="BY44" s="28"/>
      <c r="BZ44" s="28"/>
      <c r="CA44" s="28"/>
      <c r="CB44" s="28"/>
      <c r="CC44" s="28"/>
      <c r="CD44" s="29"/>
    </row>
    <row r="45" spans="1:82" ht="12.75">
      <c r="A45" s="43" t="s">
        <v>35</v>
      </c>
      <c r="B45" s="44"/>
      <c r="C45" s="44"/>
      <c r="D45" s="45"/>
      <c r="E45" s="73" t="s">
        <v>64</v>
      </c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72"/>
      <c r="AL45" s="27"/>
      <c r="AM45" s="28"/>
      <c r="AN45" s="28"/>
      <c r="AO45" s="28"/>
      <c r="AP45" s="28"/>
      <c r="AQ45" s="28"/>
      <c r="AR45" s="28"/>
      <c r="AS45" s="28"/>
      <c r="AT45" s="29"/>
      <c r="AU45" s="27"/>
      <c r="AV45" s="28"/>
      <c r="AW45" s="28"/>
      <c r="AX45" s="28"/>
      <c r="AY45" s="28"/>
      <c r="AZ45" s="28"/>
      <c r="BA45" s="28"/>
      <c r="BB45" s="28"/>
      <c r="BC45" s="29"/>
      <c r="BD45" s="27"/>
      <c r="BE45" s="28"/>
      <c r="BF45" s="28"/>
      <c r="BG45" s="28"/>
      <c r="BH45" s="28"/>
      <c r="BI45" s="28"/>
      <c r="BJ45" s="28"/>
      <c r="BK45" s="28"/>
      <c r="BL45" s="29"/>
      <c r="BM45" s="27"/>
      <c r="BN45" s="28"/>
      <c r="BO45" s="28"/>
      <c r="BP45" s="28"/>
      <c r="BQ45" s="28"/>
      <c r="BR45" s="28"/>
      <c r="BS45" s="28"/>
      <c r="BT45" s="28"/>
      <c r="BU45" s="29"/>
      <c r="BV45" s="30"/>
      <c r="BW45" s="28"/>
      <c r="BX45" s="28"/>
      <c r="BY45" s="28"/>
      <c r="BZ45" s="28"/>
      <c r="CA45" s="28"/>
      <c r="CB45" s="28"/>
      <c r="CC45" s="28"/>
      <c r="CD45" s="29"/>
    </row>
    <row r="46" spans="1:82" ht="12.75">
      <c r="A46" s="43" t="s">
        <v>36</v>
      </c>
      <c r="B46" s="44"/>
      <c r="C46" s="44"/>
      <c r="D46" s="45"/>
      <c r="E46" s="73" t="s">
        <v>65</v>
      </c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72"/>
      <c r="AL46" s="27">
        <v>7.43</v>
      </c>
      <c r="AM46" s="28"/>
      <c r="AN46" s="28"/>
      <c r="AO46" s="28"/>
      <c r="AP46" s="28"/>
      <c r="AQ46" s="28"/>
      <c r="AR46" s="28"/>
      <c r="AS46" s="28"/>
      <c r="AT46" s="29"/>
      <c r="AU46" s="27">
        <v>7.82</v>
      </c>
      <c r="AV46" s="28"/>
      <c r="AW46" s="28"/>
      <c r="AX46" s="28"/>
      <c r="AY46" s="28"/>
      <c r="AZ46" s="28"/>
      <c r="BA46" s="28"/>
      <c r="BB46" s="28"/>
      <c r="BC46" s="29"/>
      <c r="BD46" s="27">
        <v>8.2</v>
      </c>
      <c r="BE46" s="28"/>
      <c r="BF46" s="28"/>
      <c r="BG46" s="28"/>
      <c r="BH46" s="28"/>
      <c r="BI46" s="28"/>
      <c r="BJ46" s="28"/>
      <c r="BK46" s="28"/>
      <c r="BL46" s="29"/>
      <c r="BM46" s="27">
        <v>8.6</v>
      </c>
      <c r="BN46" s="28"/>
      <c r="BO46" s="28"/>
      <c r="BP46" s="28"/>
      <c r="BQ46" s="28"/>
      <c r="BR46" s="28"/>
      <c r="BS46" s="28"/>
      <c r="BT46" s="28"/>
      <c r="BU46" s="29"/>
      <c r="BV46" s="30">
        <v>9.02</v>
      </c>
      <c r="BW46" s="28"/>
      <c r="BX46" s="28"/>
      <c r="BY46" s="28"/>
      <c r="BZ46" s="28"/>
      <c r="CA46" s="28"/>
      <c r="CB46" s="28"/>
      <c r="CC46" s="28"/>
      <c r="CD46" s="29"/>
    </row>
    <row r="47" spans="1:82" ht="12.75">
      <c r="A47" s="61" t="s">
        <v>55</v>
      </c>
      <c r="B47" s="62"/>
      <c r="C47" s="62"/>
      <c r="D47" s="63"/>
      <c r="E47" s="67" t="s">
        <v>66</v>
      </c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9"/>
      <c r="AL47" s="20"/>
      <c r="AM47" s="21"/>
      <c r="AN47" s="21"/>
      <c r="AO47" s="21"/>
      <c r="AP47" s="21"/>
      <c r="AQ47" s="21"/>
      <c r="AR47" s="21"/>
      <c r="AS47" s="21"/>
      <c r="AT47" s="22"/>
      <c r="AU47" s="20"/>
      <c r="AV47" s="21"/>
      <c r="AW47" s="21"/>
      <c r="AX47" s="21"/>
      <c r="AY47" s="21"/>
      <c r="AZ47" s="21"/>
      <c r="BA47" s="21"/>
      <c r="BB47" s="21"/>
      <c r="BC47" s="22"/>
      <c r="BD47" s="20"/>
      <c r="BE47" s="21"/>
      <c r="BF47" s="21"/>
      <c r="BG47" s="21"/>
      <c r="BH47" s="21"/>
      <c r="BI47" s="21"/>
      <c r="BJ47" s="21"/>
      <c r="BK47" s="21"/>
      <c r="BL47" s="22"/>
      <c r="BM47" s="20"/>
      <c r="BN47" s="21"/>
      <c r="BO47" s="21"/>
      <c r="BP47" s="21"/>
      <c r="BQ47" s="21"/>
      <c r="BR47" s="21"/>
      <c r="BS47" s="21"/>
      <c r="BT47" s="21"/>
      <c r="BU47" s="22"/>
      <c r="BV47" s="26"/>
      <c r="BW47" s="21"/>
      <c r="BX47" s="21"/>
      <c r="BY47" s="21"/>
      <c r="BZ47" s="21"/>
      <c r="CA47" s="21"/>
      <c r="CB47" s="21"/>
      <c r="CC47" s="21"/>
      <c r="CD47" s="22"/>
    </row>
    <row r="48" spans="1:82" ht="409.5">
      <c r="A48" s="43" t="s">
        <v>32</v>
      </c>
      <c r="B48" s="44"/>
      <c r="C48" s="44"/>
      <c r="D48" s="45"/>
      <c r="E48" s="71" t="s">
        <v>67</v>
      </c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72"/>
      <c r="AL48" s="27"/>
      <c r="AM48" s="28"/>
      <c r="AN48" s="28"/>
      <c r="AO48" s="28"/>
      <c r="AP48" s="28"/>
      <c r="AQ48" s="28"/>
      <c r="AR48" s="28"/>
      <c r="AS48" s="28"/>
      <c r="AT48" s="29"/>
      <c r="AU48" s="27"/>
      <c r="AV48" s="28"/>
      <c r="AW48" s="28"/>
      <c r="AX48" s="28"/>
      <c r="AY48" s="28"/>
      <c r="AZ48" s="28"/>
      <c r="BA48" s="28"/>
      <c r="BB48" s="28"/>
      <c r="BC48" s="29"/>
      <c r="BD48" s="27"/>
      <c r="BE48" s="28"/>
      <c r="BF48" s="28"/>
      <c r="BG48" s="28"/>
      <c r="BH48" s="28"/>
      <c r="BI48" s="28"/>
      <c r="BJ48" s="28"/>
      <c r="BK48" s="28"/>
      <c r="BL48" s="29"/>
      <c r="BM48" s="27"/>
      <c r="BN48" s="28"/>
      <c r="BO48" s="28"/>
      <c r="BP48" s="28"/>
      <c r="BQ48" s="28"/>
      <c r="BR48" s="28"/>
      <c r="BS48" s="28"/>
      <c r="BT48" s="28"/>
      <c r="BU48" s="29"/>
      <c r="BV48" s="30"/>
      <c r="BW48" s="28"/>
      <c r="BX48" s="28"/>
      <c r="BY48" s="28"/>
      <c r="BZ48" s="28"/>
      <c r="CA48" s="28"/>
      <c r="CB48" s="28"/>
      <c r="CC48" s="28"/>
      <c r="CD48" s="29"/>
    </row>
    <row r="49" spans="1:82" ht="409.5">
      <c r="A49" s="43" t="s">
        <v>34</v>
      </c>
      <c r="B49" s="44"/>
      <c r="C49" s="44"/>
      <c r="D49" s="45"/>
      <c r="E49" s="71" t="s">
        <v>68</v>
      </c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72"/>
      <c r="AL49" s="27"/>
      <c r="AM49" s="28"/>
      <c r="AN49" s="28"/>
      <c r="AO49" s="28"/>
      <c r="AP49" s="28"/>
      <c r="AQ49" s="28"/>
      <c r="AR49" s="28"/>
      <c r="AS49" s="28"/>
      <c r="AT49" s="29"/>
      <c r="AU49" s="27"/>
      <c r="AV49" s="28"/>
      <c r="AW49" s="28"/>
      <c r="AX49" s="28"/>
      <c r="AY49" s="28"/>
      <c r="AZ49" s="28"/>
      <c r="BA49" s="28"/>
      <c r="BB49" s="28"/>
      <c r="BC49" s="29"/>
      <c r="BD49" s="27"/>
      <c r="BE49" s="28"/>
      <c r="BF49" s="28"/>
      <c r="BG49" s="28"/>
      <c r="BH49" s="28"/>
      <c r="BI49" s="28"/>
      <c r="BJ49" s="28"/>
      <c r="BK49" s="28"/>
      <c r="BL49" s="29"/>
      <c r="BM49" s="27"/>
      <c r="BN49" s="28"/>
      <c r="BO49" s="28"/>
      <c r="BP49" s="28"/>
      <c r="BQ49" s="28"/>
      <c r="BR49" s="28"/>
      <c r="BS49" s="28"/>
      <c r="BT49" s="28"/>
      <c r="BU49" s="29"/>
      <c r="BV49" s="30"/>
      <c r="BW49" s="28"/>
      <c r="BX49" s="28"/>
      <c r="BY49" s="28"/>
      <c r="BZ49" s="28"/>
      <c r="CA49" s="28"/>
      <c r="CB49" s="28"/>
      <c r="CC49" s="28"/>
      <c r="CD49" s="29"/>
    </row>
    <row r="50" spans="1:82" ht="409.5">
      <c r="A50" s="43"/>
      <c r="B50" s="44"/>
      <c r="C50" s="44"/>
      <c r="D50" s="45"/>
      <c r="E50" s="71" t="s">
        <v>95</v>
      </c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72"/>
      <c r="AL50" s="27"/>
      <c r="AM50" s="28"/>
      <c r="AN50" s="28"/>
      <c r="AO50" s="28"/>
      <c r="AP50" s="28"/>
      <c r="AQ50" s="28"/>
      <c r="AR50" s="28"/>
      <c r="AS50" s="28"/>
      <c r="AT50" s="29"/>
      <c r="AU50" s="27"/>
      <c r="AV50" s="28"/>
      <c r="AW50" s="28"/>
      <c r="AX50" s="28"/>
      <c r="AY50" s="28"/>
      <c r="AZ50" s="28"/>
      <c r="BA50" s="28"/>
      <c r="BB50" s="28"/>
      <c r="BC50" s="29"/>
      <c r="BD50" s="27"/>
      <c r="BE50" s="28"/>
      <c r="BF50" s="28"/>
      <c r="BG50" s="28"/>
      <c r="BH50" s="28"/>
      <c r="BI50" s="28"/>
      <c r="BJ50" s="28"/>
      <c r="BK50" s="28"/>
      <c r="BL50" s="29"/>
      <c r="BM50" s="27"/>
      <c r="BN50" s="28"/>
      <c r="BO50" s="28"/>
      <c r="BP50" s="28"/>
      <c r="BQ50" s="28"/>
      <c r="BR50" s="28"/>
      <c r="BS50" s="28"/>
      <c r="BT50" s="28"/>
      <c r="BU50" s="29"/>
      <c r="BV50" s="30"/>
      <c r="BW50" s="28"/>
      <c r="BX50" s="28"/>
      <c r="BY50" s="28"/>
      <c r="BZ50" s="28"/>
      <c r="CA50" s="28"/>
      <c r="CB50" s="28"/>
      <c r="CC50" s="28"/>
      <c r="CD50" s="29"/>
    </row>
    <row r="51" spans="1:82" ht="409.5">
      <c r="A51" s="61" t="s">
        <v>56</v>
      </c>
      <c r="B51" s="62"/>
      <c r="C51" s="62"/>
      <c r="D51" s="63"/>
      <c r="E51" s="67" t="s">
        <v>69</v>
      </c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9"/>
      <c r="AL51" s="20"/>
      <c r="AM51" s="21"/>
      <c r="AN51" s="21"/>
      <c r="AO51" s="21"/>
      <c r="AP51" s="21"/>
      <c r="AQ51" s="21"/>
      <c r="AR51" s="21"/>
      <c r="AS51" s="21"/>
      <c r="AT51" s="22"/>
      <c r="AU51" s="20"/>
      <c r="AV51" s="21"/>
      <c r="AW51" s="21"/>
      <c r="AX51" s="21"/>
      <c r="AY51" s="21"/>
      <c r="AZ51" s="21"/>
      <c r="BA51" s="21"/>
      <c r="BB51" s="21"/>
      <c r="BC51" s="22"/>
      <c r="BD51" s="20"/>
      <c r="BE51" s="21"/>
      <c r="BF51" s="21"/>
      <c r="BG51" s="21"/>
      <c r="BH51" s="21"/>
      <c r="BI51" s="21"/>
      <c r="BJ51" s="21"/>
      <c r="BK51" s="21"/>
      <c r="BL51" s="22"/>
      <c r="BM51" s="20"/>
      <c r="BN51" s="21"/>
      <c r="BO51" s="21"/>
      <c r="BP51" s="21"/>
      <c r="BQ51" s="21"/>
      <c r="BR51" s="21"/>
      <c r="BS51" s="21"/>
      <c r="BT51" s="21"/>
      <c r="BU51" s="22"/>
      <c r="BV51" s="26"/>
      <c r="BW51" s="21"/>
      <c r="BX51" s="21"/>
      <c r="BY51" s="21"/>
      <c r="BZ51" s="21"/>
      <c r="CA51" s="21"/>
      <c r="CB51" s="21"/>
      <c r="CC51" s="21"/>
      <c r="CD51" s="22"/>
    </row>
    <row r="52" spans="1:82" ht="409.5">
      <c r="A52" s="43" t="s">
        <v>32</v>
      </c>
      <c r="B52" s="44"/>
      <c r="C52" s="44"/>
      <c r="D52" s="45"/>
      <c r="E52" s="71" t="s">
        <v>70</v>
      </c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72"/>
      <c r="AL52" s="27"/>
      <c r="AM52" s="28"/>
      <c r="AN52" s="28"/>
      <c r="AO52" s="28"/>
      <c r="AP52" s="28"/>
      <c r="AQ52" s="28"/>
      <c r="AR52" s="28"/>
      <c r="AS52" s="28"/>
      <c r="AT52" s="29"/>
      <c r="AU52" s="27"/>
      <c r="AV52" s="28"/>
      <c r="AW52" s="28"/>
      <c r="AX52" s="28"/>
      <c r="AY52" s="28"/>
      <c r="AZ52" s="28"/>
      <c r="BA52" s="28"/>
      <c r="BB52" s="28"/>
      <c r="BC52" s="29"/>
      <c r="BD52" s="27"/>
      <c r="BE52" s="28"/>
      <c r="BF52" s="28"/>
      <c r="BG52" s="28"/>
      <c r="BH52" s="28"/>
      <c r="BI52" s="28"/>
      <c r="BJ52" s="28"/>
      <c r="BK52" s="28"/>
      <c r="BL52" s="29"/>
      <c r="BM52" s="27"/>
      <c r="BN52" s="28"/>
      <c r="BO52" s="28"/>
      <c r="BP52" s="28"/>
      <c r="BQ52" s="28"/>
      <c r="BR52" s="28"/>
      <c r="BS52" s="28"/>
      <c r="BT52" s="28"/>
      <c r="BU52" s="29"/>
      <c r="BV52" s="30"/>
      <c r="BW52" s="28"/>
      <c r="BX52" s="28"/>
      <c r="BY52" s="28"/>
      <c r="BZ52" s="28"/>
      <c r="CA52" s="28"/>
      <c r="CB52" s="28"/>
      <c r="CC52" s="28"/>
      <c r="CD52" s="29"/>
    </row>
    <row r="53" spans="1:82" ht="409.5">
      <c r="A53" s="43" t="s">
        <v>34</v>
      </c>
      <c r="B53" s="44"/>
      <c r="C53" s="44"/>
      <c r="D53" s="45"/>
      <c r="E53" s="71" t="s">
        <v>71</v>
      </c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72"/>
      <c r="AL53" s="27"/>
      <c r="AM53" s="28"/>
      <c r="AN53" s="28"/>
      <c r="AO53" s="28"/>
      <c r="AP53" s="28"/>
      <c r="AQ53" s="28"/>
      <c r="AR53" s="28"/>
      <c r="AS53" s="28"/>
      <c r="AT53" s="29"/>
      <c r="AU53" s="27"/>
      <c r="AV53" s="28"/>
      <c r="AW53" s="28"/>
      <c r="AX53" s="28"/>
      <c r="AY53" s="28"/>
      <c r="AZ53" s="28"/>
      <c r="BA53" s="28"/>
      <c r="BB53" s="28"/>
      <c r="BC53" s="29"/>
      <c r="BD53" s="27"/>
      <c r="BE53" s="28"/>
      <c r="BF53" s="28"/>
      <c r="BG53" s="28"/>
      <c r="BH53" s="28"/>
      <c r="BI53" s="28"/>
      <c r="BJ53" s="28"/>
      <c r="BK53" s="28"/>
      <c r="BL53" s="29"/>
      <c r="BM53" s="27"/>
      <c r="BN53" s="28"/>
      <c r="BO53" s="28"/>
      <c r="BP53" s="28"/>
      <c r="BQ53" s="28"/>
      <c r="BR53" s="28"/>
      <c r="BS53" s="28"/>
      <c r="BT53" s="28"/>
      <c r="BU53" s="29"/>
      <c r="BV53" s="30"/>
      <c r="BW53" s="28"/>
      <c r="BX53" s="28"/>
      <c r="BY53" s="28"/>
      <c r="BZ53" s="28"/>
      <c r="CA53" s="28"/>
      <c r="CB53" s="28"/>
      <c r="CC53" s="28"/>
      <c r="CD53" s="29"/>
    </row>
    <row r="54" spans="1:82" ht="409.5">
      <c r="A54" s="43"/>
      <c r="B54" s="44"/>
      <c r="C54" s="44"/>
      <c r="D54" s="45"/>
      <c r="E54" s="73" t="s">
        <v>95</v>
      </c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72"/>
      <c r="AL54" s="27"/>
      <c r="AM54" s="28"/>
      <c r="AN54" s="28"/>
      <c r="AO54" s="28"/>
      <c r="AP54" s="28"/>
      <c r="AQ54" s="28"/>
      <c r="AR54" s="28"/>
      <c r="AS54" s="28"/>
      <c r="AT54" s="29"/>
      <c r="AU54" s="27"/>
      <c r="AV54" s="28"/>
      <c r="AW54" s="28"/>
      <c r="AX54" s="28"/>
      <c r="AY54" s="28"/>
      <c r="AZ54" s="28"/>
      <c r="BA54" s="28"/>
      <c r="BB54" s="28"/>
      <c r="BC54" s="29"/>
      <c r="BD54" s="27"/>
      <c r="BE54" s="28"/>
      <c r="BF54" s="28"/>
      <c r="BG54" s="28"/>
      <c r="BH54" s="28"/>
      <c r="BI54" s="28"/>
      <c r="BJ54" s="28"/>
      <c r="BK54" s="28"/>
      <c r="BL54" s="29"/>
      <c r="BM54" s="27"/>
      <c r="BN54" s="28"/>
      <c r="BO54" s="28"/>
      <c r="BP54" s="28"/>
      <c r="BQ54" s="28"/>
      <c r="BR54" s="28"/>
      <c r="BS54" s="28"/>
      <c r="BT54" s="28"/>
      <c r="BU54" s="29"/>
      <c r="BV54" s="30"/>
      <c r="BW54" s="28"/>
      <c r="BX54" s="28"/>
      <c r="BY54" s="28"/>
      <c r="BZ54" s="28"/>
      <c r="CA54" s="28"/>
      <c r="CB54" s="28"/>
      <c r="CC54" s="28"/>
      <c r="CD54" s="29"/>
    </row>
    <row r="55" spans="1:82" ht="409.5">
      <c r="A55" s="61" t="s">
        <v>57</v>
      </c>
      <c r="B55" s="62"/>
      <c r="C55" s="62"/>
      <c r="D55" s="63"/>
      <c r="E55" s="67" t="s">
        <v>72</v>
      </c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9"/>
      <c r="AL55" s="20">
        <f>AL57</f>
        <v>256.482</v>
      </c>
      <c r="AM55" s="21"/>
      <c r="AN55" s="21"/>
      <c r="AO55" s="21"/>
      <c r="AP55" s="21"/>
      <c r="AQ55" s="21"/>
      <c r="AR55" s="21"/>
      <c r="AS55" s="21"/>
      <c r="AT55" s="22"/>
      <c r="AU55" s="20">
        <f>AU57</f>
        <v>161.4811</v>
      </c>
      <c r="AV55" s="21"/>
      <c r="AW55" s="21"/>
      <c r="AX55" s="21"/>
      <c r="AY55" s="21"/>
      <c r="AZ55" s="21"/>
      <c r="BA55" s="21"/>
      <c r="BB55" s="21"/>
      <c r="BC55" s="22"/>
      <c r="BD55" s="20">
        <f>BD57</f>
        <v>139.8518</v>
      </c>
      <c r="BE55" s="21"/>
      <c r="BF55" s="21"/>
      <c r="BG55" s="21"/>
      <c r="BH55" s="21"/>
      <c r="BI55" s="21"/>
      <c r="BJ55" s="21"/>
      <c r="BK55" s="21"/>
      <c r="BL55" s="22"/>
      <c r="BM55" s="20">
        <f>BM57</f>
        <v>1.4839</v>
      </c>
      <c r="BN55" s="21"/>
      <c r="BO55" s="21"/>
      <c r="BP55" s="21"/>
      <c r="BQ55" s="21"/>
      <c r="BR55" s="21"/>
      <c r="BS55" s="21"/>
      <c r="BT55" s="21"/>
      <c r="BU55" s="22"/>
      <c r="BV55" s="26">
        <f>BV57</f>
        <v>0</v>
      </c>
      <c r="BW55" s="21"/>
      <c r="BX55" s="21"/>
      <c r="BY55" s="21"/>
      <c r="BZ55" s="21"/>
      <c r="CA55" s="21"/>
      <c r="CB55" s="21"/>
      <c r="CC55" s="21"/>
      <c r="CD55" s="22"/>
    </row>
    <row r="56" spans="1:82" ht="12.75">
      <c r="A56" s="43"/>
      <c r="B56" s="44"/>
      <c r="C56" s="44"/>
      <c r="D56" s="45"/>
      <c r="E56" s="71" t="s">
        <v>73</v>
      </c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72"/>
      <c r="AL56" s="27"/>
      <c r="AM56" s="28"/>
      <c r="AN56" s="28"/>
      <c r="AO56" s="28"/>
      <c r="AP56" s="28"/>
      <c r="AQ56" s="28"/>
      <c r="AR56" s="28"/>
      <c r="AS56" s="28"/>
      <c r="AT56" s="29"/>
      <c r="AU56" s="27"/>
      <c r="AV56" s="28"/>
      <c r="AW56" s="28"/>
      <c r="AX56" s="28"/>
      <c r="AY56" s="28"/>
      <c r="AZ56" s="28"/>
      <c r="BA56" s="28"/>
      <c r="BB56" s="28"/>
      <c r="BC56" s="29"/>
      <c r="BD56" s="27"/>
      <c r="BE56" s="28"/>
      <c r="BF56" s="28"/>
      <c r="BG56" s="28"/>
      <c r="BH56" s="28"/>
      <c r="BI56" s="28"/>
      <c r="BJ56" s="28"/>
      <c r="BK56" s="28"/>
      <c r="BL56" s="29"/>
      <c r="BM56" s="27"/>
      <c r="BN56" s="28"/>
      <c r="BO56" s="28"/>
      <c r="BP56" s="28"/>
      <c r="BQ56" s="28"/>
      <c r="BR56" s="28"/>
      <c r="BS56" s="28"/>
      <c r="BT56" s="28"/>
      <c r="BU56" s="29"/>
      <c r="BV56" s="30"/>
      <c r="BW56" s="28"/>
      <c r="BX56" s="28"/>
      <c r="BY56" s="28"/>
      <c r="BZ56" s="28"/>
      <c r="CA56" s="28"/>
      <c r="CB56" s="28"/>
      <c r="CC56" s="28"/>
      <c r="CD56" s="29"/>
    </row>
    <row r="57" spans="1:94" ht="12.75">
      <c r="A57" s="43" t="s">
        <v>32</v>
      </c>
      <c r="B57" s="44"/>
      <c r="C57" s="44"/>
      <c r="D57" s="45"/>
      <c r="E57" s="71" t="s">
        <v>74</v>
      </c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72"/>
      <c r="AL57" s="27">
        <v>256.482</v>
      </c>
      <c r="AM57" s="28"/>
      <c r="AN57" s="28"/>
      <c r="AO57" s="28"/>
      <c r="AP57" s="28"/>
      <c r="AQ57" s="28"/>
      <c r="AR57" s="28"/>
      <c r="AS57" s="28"/>
      <c r="AT57" s="29"/>
      <c r="AU57" s="27">
        <v>161.4811</v>
      </c>
      <c r="AV57" s="28"/>
      <c r="AW57" s="28"/>
      <c r="AX57" s="28"/>
      <c r="AY57" s="28"/>
      <c r="AZ57" s="28"/>
      <c r="BA57" s="28"/>
      <c r="BB57" s="28"/>
      <c r="BC57" s="29"/>
      <c r="BD57" s="27">
        <v>139.8518</v>
      </c>
      <c r="BE57" s="28"/>
      <c r="BF57" s="28"/>
      <c r="BG57" s="28"/>
      <c r="BH57" s="28"/>
      <c r="BI57" s="28"/>
      <c r="BJ57" s="28"/>
      <c r="BK57" s="28"/>
      <c r="BL57" s="29"/>
      <c r="BM57" s="27">
        <v>1.4839</v>
      </c>
      <c r="BN57" s="28"/>
      <c r="BO57" s="28"/>
      <c r="BP57" s="28"/>
      <c r="BQ57" s="28"/>
      <c r="BR57" s="28"/>
      <c r="BS57" s="28"/>
      <c r="BT57" s="28"/>
      <c r="BU57" s="29"/>
      <c r="BV57" s="30">
        <v>0</v>
      </c>
      <c r="BW57" s="28"/>
      <c r="BX57" s="28"/>
      <c r="BY57" s="28"/>
      <c r="BZ57" s="28"/>
      <c r="CA57" s="28"/>
      <c r="CB57" s="28"/>
      <c r="CC57" s="28"/>
      <c r="CD57" s="29"/>
      <c r="CP57" s="7">
        <f>AL57+AU57+BD57+BM57</f>
        <v>559.2988</v>
      </c>
    </row>
    <row r="58" spans="1:82" ht="12.75">
      <c r="A58" s="74" t="s">
        <v>29</v>
      </c>
      <c r="B58" s="44"/>
      <c r="C58" s="44"/>
      <c r="D58" s="45"/>
      <c r="E58" s="71" t="s">
        <v>75</v>
      </c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72"/>
      <c r="AL58" s="27"/>
      <c r="AM58" s="28"/>
      <c r="AN58" s="28"/>
      <c r="AO58" s="28"/>
      <c r="AP58" s="28"/>
      <c r="AQ58" s="28"/>
      <c r="AR58" s="28"/>
      <c r="AS58" s="28"/>
      <c r="AT58" s="29"/>
      <c r="AU58" s="27"/>
      <c r="AV58" s="28"/>
      <c r="AW58" s="28"/>
      <c r="AX58" s="28"/>
      <c r="AY58" s="28"/>
      <c r="AZ58" s="28"/>
      <c r="BA58" s="28"/>
      <c r="BB58" s="28"/>
      <c r="BC58" s="29"/>
      <c r="BD58" s="27"/>
      <c r="BE58" s="28"/>
      <c r="BF58" s="28"/>
      <c r="BG58" s="28"/>
      <c r="BH58" s="28"/>
      <c r="BI58" s="28"/>
      <c r="BJ58" s="28"/>
      <c r="BK58" s="28"/>
      <c r="BL58" s="29"/>
      <c r="BM58" s="27"/>
      <c r="BN58" s="28"/>
      <c r="BO58" s="28"/>
      <c r="BP58" s="28"/>
      <c r="BQ58" s="28"/>
      <c r="BR58" s="28"/>
      <c r="BS58" s="28"/>
      <c r="BT58" s="28"/>
      <c r="BU58" s="29"/>
      <c r="BV58" s="30"/>
      <c r="BW58" s="28"/>
      <c r="BX58" s="28"/>
      <c r="BY58" s="28"/>
      <c r="BZ58" s="28"/>
      <c r="CA58" s="28"/>
      <c r="CB58" s="28"/>
      <c r="CC58" s="28"/>
      <c r="CD58" s="29"/>
    </row>
    <row r="59" spans="1:82" ht="12.75">
      <c r="A59" s="43" t="s">
        <v>34</v>
      </c>
      <c r="B59" s="44"/>
      <c r="C59" s="44"/>
      <c r="D59" s="45"/>
      <c r="E59" s="71" t="s">
        <v>76</v>
      </c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72"/>
      <c r="AL59" s="27"/>
      <c r="AM59" s="28"/>
      <c r="AN59" s="28"/>
      <c r="AO59" s="28"/>
      <c r="AP59" s="28"/>
      <c r="AQ59" s="28"/>
      <c r="AR59" s="28"/>
      <c r="AS59" s="28"/>
      <c r="AT59" s="29"/>
      <c r="AU59" s="27"/>
      <c r="AV59" s="28"/>
      <c r="AW59" s="28"/>
      <c r="AX59" s="28"/>
      <c r="AY59" s="28"/>
      <c r="AZ59" s="28"/>
      <c r="BA59" s="28"/>
      <c r="BB59" s="28"/>
      <c r="BC59" s="29"/>
      <c r="BD59" s="27"/>
      <c r="BE59" s="28"/>
      <c r="BF59" s="28"/>
      <c r="BG59" s="28"/>
      <c r="BH59" s="28"/>
      <c r="BI59" s="28"/>
      <c r="BJ59" s="28"/>
      <c r="BK59" s="28"/>
      <c r="BL59" s="29"/>
      <c r="BM59" s="27"/>
      <c r="BN59" s="28"/>
      <c r="BO59" s="28"/>
      <c r="BP59" s="28"/>
      <c r="BQ59" s="28"/>
      <c r="BR59" s="28"/>
      <c r="BS59" s="28"/>
      <c r="BT59" s="28"/>
      <c r="BU59" s="29"/>
      <c r="BV59" s="30"/>
      <c r="BW59" s="28"/>
      <c r="BX59" s="28"/>
      <c r="BY59" s="28"/>
      <c r="BZ59" s="28"/>
      <c r="CA59" s="28"/>
      <c r="CB59" s="28"/>
      <c r="CC59" s="28"/>
      <c r="CD59" s="29"/>
    </row>
    <row r="60" spans="1:82" ht="12.75">
      <c r="A60" s="61" t="s">
        <v>58</v>
      </c>
      <c r="B60" s="62"/>
      <c r="C60" s="62"/>
      <c r="D60" s="63"/>
      <c r="E60" s="67" t="s">
        <v>77</v>
      </c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9"/>
      <c r="AL60" s="20"/>
      <c r="AM60" s="21"/>
      <c r="AN60" s="21"/>
      <c r="AO60" s="21"/>
      <c r="AP60" s="21"/>
      <c r="AQ60" s="21"/>
      <c r="AR60" s="21"/>
      <c r="AS60" s="21"/>
      <c r="AT60" s="22"/>
      <c r="AU60" s="20"/>
      <c r="AV60" s="21"/>
      <c r="AW60" s="21"/>
      <c r="AX60" s="21"/>
      <c r="AY60" s="21"/>
      <c r="AZ60" s="21"/>
      <c r="BA60" s="21"/>
      <c r="BB60" s="21"/>
      <c r="BC60" s="22"/>
      <c r="BD60" s="20"/>
      <c r="BE60" s="21"/>
      <c r="BF60" s="21"/>
      <c r="BG60" s="21"/>
      <c r="BH60" s="21"/>
      <c r="BI60" s="21"/>
      <c r="BJ60" s="21"/>
      <c r="BK60" s="21"/>
      <c r="BL60" s="22"/>
      <c r="BM60" s="20"/>
      <c r="BN60" s="21"/>
      <c r="BO60" s="21"/>
      <c r="BP60" s="21"/>
      <c r="BQ60" s="21"/>
      <c r="BR60" s="21"/>
      <c r="BS60" s="21"/>
      <c r="BT60" s="21"/>
      <c r="BU60" s="22"/>
      <c r="BV60" s="26">
        <v>28.47997</v>
      </c>
      <c r="BW60" s="21"/>
      <c r="BX60" s="21"/>
      <c r="BY60" s="21"/>
      <c r="BZ60" s="21"/>
      <c r="CA60" s="21"/>
      <c r="CB60" s="21"/>
      <c r="CC60" s="21"/>
      <c r="CD60" s="22"/>
    </row>
    <row r="61" spans="1:82" ht="12.75">
      <c r="A61" s="43"/>
      <c r="B61" s="44"/>
      <c r="C61" s="44"/>
      <c r="D61" s="45"/>
      <c r="E61" s="73" t="s">
        <v>78</v>
      </c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72"/>
      <c r="AL61" s="27"/>
      <c r="AM61" s="28"/>
      <c r="AN61" s="28"/>
      <c r="AO61" s="28"/>
      <c r="AP61" s="28"/>
      <c r="AQ61" s="28"/>
      <c r="AR61" s="28"/>
      <c r="AS61" s="28"/>
      <c r="AT61" s="29"/>
      <c r="AU61" s="27"/>
      <c r="AV61" s="28"/>
      <c r="AW61" s="28"/>
      <c r="AX61" s="28"/>
      <c r="AY61" s="28"/>
      <c r="AZ61" s="28"/>
      <c r="BA61" s="28"/>
      <c r="BB61" s="28"/>
      <c r="BC61" s="29"/>
      <c r="BD61" s="27"/>
      <c r="BE61" s="28"/>
      <c r="BF61" s="28"/>
      <c r="BG61" s="28"/>
      <c r="BH61" s="28"/>
      <c r="BI61" s="28"/>
      <c r="BJ61" s="28"/>
      <c r="BK61" s="28"/>
      <c r="BL61" s="29"/>
      <c r="BM61" s="27"/>
      <c r="BN61" s="28"/>
      <c r="BO61" s="28"/>
      <c r="BP61" s="28"/>
      <c r="BQ61" s="28"/>
      <c r="BR61" s="28"/>
      <c r="BS61" s="28"/>
      <c r="BT61" s="28"/>
      <c r="BU61" s="29"/>
      <c r="BV61" s="30"/>
      <c r="BW61" s="28"/>
      <c r="BX61" s="28"/>
      <c r="BY61" s="28"/>
      <c r="BZ61" s="28"/>
      <c r="CA61" s="28"/>
      <c r="CB61" s="28"/>
      <c r="CC61" s="28"/>
      <c r="CD61" s="29"/>
    </row>
    <row r="62" spans="1:82" ht="12.75">
      <c r="A62" s="43" t="s">
        <v>32</v>
      </c>
      <c r="B62" s="44"/>
      <c r="C62" s="44"/>
      <c r="D62" s="45"/>
      <c r="E62" s="71" t="s">
        <v>79</v>
      </c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72"/>
      <c r="AL62" s="27"/>
      <c r="AM62" s="28"/>
      <c r="AN62" s="28"/>
      <c r="AO62" s="28"/>
      <c r="AP62" s="28"/>
      <c r="AQ62" s="28"/>
      <c r="AR62" s="28"/>
      <c r="AS62" s="28"/>
      <c r="AT62" s="29"/>
      <c r="AU62" s="27"/>
      <c r="AV62" s="28"/>
      <c r="AW62" s="28"/>
      <c r="AX62" s="28"/>
      <c r="AY62" s="28"/>
      <c r="AZ62" s="28"/>
      <c r="BA62" s="28"/>
      <c r="BB62" s="28"/>
      <c r="BC62" s="29"/>
      <c r="BD62" s="27"/>
      <c r="BE62" s="28"/>
      <c r="BF62" s="28"/>
      <c r="BG62" s="28"/>
      <c r="BH62" s="28"/>
      <c r="BI62" s="28"/>
      <c r="BJ62" s="28"/>
      <c r="BK62" s="28"/>
      <c r="BL62" s="29"/>
      <c r="BM62" s="27"/>
      <c r="BN62" s="28"/>
      <c r="BO62" s="28"/>
      <c r="BP62" s="28"/>
      <c r="BQ62" s="28"/>
      <c r="BR62" s="28"/>
      <c r="BS62" s="28"/>
      <c r="BT62" s="28"/>
      <c r="BU62" s="29"/>
      <c r="BV62" s="30">
        <v>28.47997</v>
      </c>
      <c r="BW62" s="28"/>
      <c r="BX62" s="28"/>
      <c r="BY62" s="28"/>
      <c r="BZ62" s="28"/>
      <c r="CA62" s="28"/>
      <c r="CB62" s="28"/>
      <c r="CC62" s="28"/>
      <c r="CD62" s="29"/>
    </row>
    <row r="63" spans="1:82" ht="12.75">
      <c r="A63" s="43" t="s">
        <v>29</v>
      </c>
      <c r="B63" s="44"/>
      <c r="C63" s="44"/>
      <c r="D63" s="45"/>
      <c r="E63" s="71" t="s">
        <v>75</v>
      </c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72"/>
      <c r="AL63" s="27"/>
      <c r="AM63" s="28"/>
      <c r="AN63" s="28"/>
      <c r="AO63" s="28"/>
      <c r="AP63" s="28"/>
      <c r="AQ63" s="28"/>
      <c r="AR63" s="28"/>
      <c r="AS63" s="28"/>
      <c r="AT63" s="29"/>
      <c r="AU63" s="27"/>
      <c r="AV63" s="28"/>
      <c r="AW63" s="28"/>
      <c r="AX63" s="28"/>
      <c r="AY63" s="28"/>
      <c r="AZ63" s="28"/>
      <c r="BA63" s="28"/>
      <c r="BB63" s="28"/>
      <c r="BC63" s="29"/>
      <c r="BD63" s="27"/>
      <c r="BE63" s="28"/>
      <c r="BF63" s="28"/>
      <c r="BG63" s="28"/>
      <c r="BH63" s="28"/>
      <c r="BI63" s="28"/>
      <c r="BJ63" s="28"/>
      <c r="BK63" s="28"/>
      <c r="BL63" s="29"/>
      <c r="BM63" s="27"/>
      <c r="BN63" s="28"/>
      <c r="BO63" s="28"/>
      <c r="BP63" s="28"/>
      <c r="BQ63" s="28"/>
      <c r="BR63" s="28"/>
      <c r="BS63" s="28"/>
      <c r="BT63" s="28"/>
      <c r="BU63" s="29"/>
      <c r="BV63" s="30"/>
      <c r="BW63" s="28"/>
      <c r="BX63" s="28"/>
      <c r="BY63" s="28"/>
      <c r="BZ63" s="28"/>
      <c r="CA63" s="28"/>
      <c r="CB63" s="28"/>
      <c r="CC63" s="28"/>
      <c r="CD63" s="29"/>
    </row>
    <row r="64" spans="1:82" ht="12.75">
      <c r="A64" s="43" t="s">
        <v>34</v>
      </c>
      <c r="B64" s="44"/>
      <c r="C64" s="44"/>
      <c r="D64" s="45"/>
      <c r="E64" s="71" t="s">
        <v>76</v>
      </c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72"/>
      <c r="AL64" s="27"/>
      <c r="AM64" s="28"/>
      <c r="AN64" s="28"/>
      <c r="AO64" s="28"/>
      <c r="AP64" s="28"/>
      <c r="AQ64" s="28"/>
      <c r="AR64" s="28"/>
      <c r="AS64" s="28"/>
      <c r="AT64" s="29"/>
      <c r="AU64" s="27"/>
      <c r="AV64" s="28"/>
      <c r="AW64" s="28"/>
      <c r="AX64" s="28"/>
      <c r="AY64" s="28"/>
      <c r="AZ64" s="28"/>
      <c r="BA64" s="28"/>
      <c r="BB64" s="28"/>
      <c r="BC64" s="29"/>
      <c r="BD64" s="27"/>
      <c r="BE64" s="28"/>
      <c r="BF64" s="28"/>
      <c r="BG64" s="28"/>
      <c r="BH64" s="28"/>
      <c r="BI64" s="28"/>
      <c r="BJ64" s="28"/>
      <c r="BK64" s="28"/>
      <c r="BL64" s="29"/>
      <c r="BM64" s="27"/>
      <c r="BN64" s="28"/>
      <c r="BO64" s="28"/>
      <c r="BP64" s="28"/>
      <c r="BQ64" s="28"/>
      <c r="BR64" s="28"/>
      <c r="BS64" s="28"/>
      <c r="BT64" s="28"/>
      <c r="BU64" s="29"/>
      <c r="BV64" s="30"/>
      <c r="BW64" s="28"/>
      <c r="BX64" s="28"/>
      <c r="BY64" s="28"/>
      <c r="BZ64" s="28"/>
      <c r="CA64" s="28"/>
      <c r="CB64" s="28"/>
      <c r="CC64" s="28"/>
      <c r="CD64" s="29"/>
    </row>
    <row r="65" spans="1:82" ht="12.75">
      <c r="A65" s="61" t="s">
        <v>59</v>
      </c>
      <c r="B65" s="62"/>
      <c r="C65" s="62"/>
      <c r="D65" s="63"/>
      <c r="E65" s="67" t="s">
        <v>80</v>
      </c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9"/>
      <c r="AL65" s="20">
        <v>62.406</v>
      </c>
      <c r="AM65" s="21"/>
      <c r="AN65" s="21"/>
      <c r="AO65" s="21"/>
      <c r="AP65" s="21"/>
      <c r="AQ65" s="21"/>
      <c r="AR65" s="21"/>
      <c r="AS65" s="21"/>
      <c r="AT65" s="22"/>
      <c r="AU65" s="20">
        <v>53.1336</v>
      </c>
      <c r="AV65" s="21"/>
      <c r="AW65" s="21"/>
      <c r="AX65" s="21"/>
      <c r="AY65" s="21"/>
      <c r="AZ65" s="21"/>
      <c r="BA65" s="21"/>
      <c r="BB65" s="21"/>
      <c r="BC65" s="22"/>
      <c r="BD65" s="20">
        <v>57.687</v>
      </c>
      <c r="BE65" s="21"/>
      <c r="BF65" s="21"/>
      <c r="BG65" s="21"/>
      <c r="BH65" s="21"/>
      <c r="BI65" s="21"/>
      <c r="BJ65" s="21"/>
      <c r="BK65" s="21"/>
      <c r="BL65" s="22"/>
      <c r="BM65" s="20">
        <v>42.152</v>
      </c>
      <c r="BN65" s="21"/>
      <c r="BO65" s="21"/>
      <c r="BP65" s="21"/>
      <c r="BQ65" s="21"/>
      <c r="BR65" s="21"/>
      <c r="BS65" s="21"/>
      <c r="BT65" s="21"/>
      <c r="BU65" s="22"/>
      <c r="BV65" s="26">
        <v>43.049</v>
      </c>
      <c r="BW65" s="21"/>
      <c r="BX65" s="21"/>
      <c r="BY65" s="21"/>
      <c r="BZ65" s="21"/>
      <c r="CA65" s="21"/>
      <c r="CB65" s="21"/>
      <c r="CC65" s="21"/>
      <c r="CD65" s="22"/>
    </row>
    <row r="66" spans="1:82" ht="12.75">
      <c r="A66" s="61" t="s">
        <v>60</v>
      </c>
      <c r="B66" s="62"/>
      <c r="C66" s="62"/>
      <c r="D66" s="63"/>
      <c r="E66" s="67" t="s">
        <v>81</v>
      </c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9"/>
      <c r="AL66" s="20"/>
      <c r="AM66" s="21"/>
      <c r="AN66" s="21"/>
      <c r="AO66" s="21"/>
      <c r="AP66" s="21"/>
      <c r="AQ66" s="21"/>
      <c r="AR66" s="21"/>
      <c r="AS66" s="21"/>
      <c r="AT66" s="22"/>
      <c r="AU66" s="20"/>
      <c r="AV66" s="21"/>
      <c r="AW66" s="21"/>
      <c r="AX66" s="21"/>
      <c r="AY66" s="21"/>
      <c r="AZ66" s="21"/>
      <c r="BA66" s="21"/>
      <c r="BB66" s="21"/>
      <c r="BC66" s="22"/>
      <c r="BD66" s="20"/>
      <c r="BE66" s="21"/>
      <c r="BF66" s="21"/>
      <c r="BG66" s="21"/>
      <c r="BH66" s="21"/>
      <c r="BI66" s="21"/>
      <c r="BJ66" s="21"/>
      <c r="BK66" s="21"/>
      <c r="BL66" s="22"/>
      <c r="BM66" s="20"/>
      <c r="BN66" s="21"/>
      <c r="BO66" s="21"/>
      <c r="BP66" s="21"/>
      <c r="BQ66" s="21"/>
      <c r="BR66" s="21"/>
      <c r="BS66" s="21"/>
      <c r="BT66" s="21"/>
      <c r="BU66" s="22"/>
      <c r="BV66" s="26"/>
      <c r="BW66" s="21"/>
      <c r="BX66" s="21"/>
      <c r="BY66" s="21"/>
      <c r="BZ66" s="21"/>
      <c r="CA66" s="21"/>
      <c r="CB66" s="21"/>
      <c r="CC66" s="21"/>
      <c r="CD66" s="22"/>
    </row>
    <row r="67" spans="1:82" ht="12.75">
      <c r="A67" s="43" t="s">
        <v>32</v>
      </c>
      <c r="B67" s="44"/>
      <c r="C67" s="44"/>
      <c r="D67" s="45"/>
      <c r="E67" s="71" t="s">
        <v>82</v>
      </c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72"/>
      <c r="AL67" s="27"/>
      <c r="AM67" s="28"/>
      <c r="AN67" s="28"/>
      <c r="AO67" s="28"/>
      <c r="AP67" s="28"/>
      <c r="AQ67" s="28"/>
      <c r="AR67" s="28"/>
      <c r="AS67" s="28"/>
      <c r="AT67" s="29"/>
      <c r="AU67" s="27"/>
      <c r="AV67" s="28"/>
      <c r="AW67" s="28"/>
      <c r="AX67" s="28"/>
      <c r="AY67" s="28"/>
      <c r="AZ67" s="28"/>
      <c r="BA67" s="28"/>
      <c r="BB67" s="28"/>
      <c r="BC67" s="29"/>
      <c r="BD67" s="27"/>
      <c r="BE67" s="28"/>
      <c r="BF67" s="28"/>
      <c r="BG67" s="28"/>
      <c r="BH67" s="28"/>
      <c r="BI67" s="28"/>
      <c r="BJ67" s="28"/>
      <c r="BK67" s="28"/>
      <c r="BL67" s="29"/>
      <c r="BM67" s="27"/>
      <c r="BN67" s="28"/>
      <c r="BO67" s="28"/>
      <c r="BP67" s="28"/>
      <c r="BQ67" s="28"/>
      <c r="BR67" s="28"/>
      <c r="BS67" s="28"/>
      <c r="BT67" s="28"/>
      <c r="BU67" s="29"/>
      <c r="BV67" s="30"/>
      <c r="BW67" s="28"/>
      <c r="BX67" s="28"/>
      <c r="BY67" s="28"/>
      <c r="BZ67" s="28"/>
      <c r="CA67" s="28"/>
      <c r="CB67" s="28"/>
      <c r="CC67" s="28"/>
      <c r="CD67" s="29"/>
    </row>
    <row r="68" spans="1:82" ht="12.75">
      <c r="A68" s="43" t="s">
        <v>34</v>
      </c>
      <c r="B68" s="44"/>
      <c r="C68" s="44"/>
      <c r="D68" s="45"/>
      <c r="E68" s="71" t="s">
        <v>83</v>
      </c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72"/>
      <c r="AL68" s="27"/>
      <c r="AM68" s="28"/>
      <c r="AN68" s="28"/>
      <c r="AO68" s="28"/>
      <c r="AP68" s="28"/>
      <c r="AQ68" s="28"/>
      <c r="AR68" s="28"/>
      <c r="AS68" s="28"/>
      <c r="AT68" s="29"/>
      <c r="AU68" s="27"/>
      <c r="AV68" s="28"/>
      <c r="AW68" s="28"/>
      <c r="AX68" s="28"/>
      <c r="AY68" s="28"/>
      <c r="AZ68" s="28"/>
      <c r="BA68" s="28"/>
      <c r="BB68" s="28"/>
      <c r="BC68" s="29"/>
      <c r="BD68" s="27"/>
      <c r="BE68" s="28"/>
      <c r="BF68" s="28"/>
      <c r="BG68" s="28"/>
      <c r="BH68" s="28"/>
      <c r="BI68" s="28"/>
      <c r="BJ68" s="28"/>
      <c r="BK68" s="28"/>
      <c r="BL68" s="29"/>
      <c r="BM68" s="27"/>
      <c r="BN68" s="28"/>
      <c r="BO68" s="28"/>
      <c r="BP68" s="28"/>
      <c r="BQ68" s="28"/>
      <c r="BR68" s="28"/>
      <c r="BS68" s="28"/>
      <c r="BT68" s="28"/>
      <c r="BU68" s="29"/>
      <c r="BV68" s="30"/>
      <c r="BW68" s="28"/>
      <c r="BX68" s="28"/>
      <c r="BY68" s="28"/>
      <c r="BZ68" s="28"/>
      <c r="CA68" s="28"/>
      <c r="CB68" s="28"/>
      <c r="CC68" s="28"/>
      <c r="CD68" s="29"/>
    </row>
    <row r="69" spans="1:82" ht="12.75">
      <c r="A69" s="61" t="s">
        <v>61</v>
      </c>
      <c r="B69" s="62"/>
      <c r="C69" s="62"/>
      <c r="D69" s="63"/>
      <c r="E69" s="70" t="s">
        <v>84</v>
      </c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9"/>
      <c r="AL69" s="20"/>
      <c r="AM69" s="21"/>
      <c r="AN69" s="21"/>
      <c r="AO69" s="21"/>
      <c r="AP69" s="21"/>
      <c r="AQ69" s="21"/>
      <c r="AR69" s="21"/>
      <c r="AS69" s="21"/>
      <c r="AT69" s="22"/>
      <c r="AU69" s="20"/>
      <c r="AV69" s="21"/>
      <c r="AW69" s="21"/>
      <c r="AX69" s="21"/>
      <c r="AY69" s="21"/>
      <c r="AZ69" s="21"/>
      <c r="BA69" s="21"/>
      <c r="BB69" s="21"/>
      <c r="BC69" s="22"/>
      <c r="BD69" s="20"/>
      <c r="BE69" s="21"/>
      <c r="BF69" s="21"/>
      <c r="BG69" s="21"/>
      <c r="BH69" s="21"/>
      <c r="BI69" s="21"/>
      <c r="BJ69" s="21"/>
      <c r="BK69" s="21"/>
      <c r="BL69" s="22"/>
      <c r="BM69" s="20"/>
      <c r="BN69" s="21"/>
      <c r="BO69" s="21"/>
      <c r="BP69" s="21"/>
      <c r="BQ69" s="21"/>
      <c r="BR69" s="21"/>
      <c r="BS69" s="21"/>
      <c r="BT69" s="21"/>
      <c r="BU69" s="22"/>
      <c r="BV69" s="26"/>
      <c r="BW69" s="21"/>
      <c r="BX69" s="21"/>
      <c r="BY69" s="21"/>
      <c r="BZ69" s="21"/>
      <c r="CA69" s="21"/>
      <c r="CB69" s="21"/>
      <c r="CC69" s="21"/>
      <c r="CD69" s="22"/>
    </row>
    <row r="70" spans="1:82" ht="12.75">
      <c r="A70" s="61" t="s">
        <v>62</v>
      </c>
      <c r="B70" s="62"/>
      <c r="C70" s="62"/>
      <c r="D70" s="63"/>
      <c r="E70" s="67" t="s">
        <v>85</v>
      </c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9"/>
      <c r="AL70" s="20"/>
      <c r="AM70" s="21"/>
      <c r="AN70" s="21"/>
      <c r="AO70" s="21"/>
      <c r="AP70" s="21"/>
      <c r="AQ70" s="21"/>
      <c r="AR70" s="21"/>
      <c r="AS70" s="21"/>
      <c r="AT70" s="22"/>
      <c r="AU70" s="20"/>
      <c r="AV70" s="21"/>
      <c r="AW70" s="21"/>
      <c r="AX70" s="21"/>
      <c r="AY70" s="21"/>
      <c r="AZ70" s="21"/>
      <c r="BA70" s="21"/>
      <c r="BB70" s="21"/>
      <c r="BC70" s="22"/>
      <c r="BD70" s="20"/>
      <c r="BE70" s="21"/>
      <c r="BF70" s="21"/>
      <c r="BG70" s="21"/>
      <c r="BH70" s="21"/>
      <c r="BI70" s="21"/>
      <c r="BJ70" s="21"/>
      <c r="BK70" s="21"/>
      <c r="BL70" s="22"/>
      <c r="BM70" s="20"/>
      <c r="BN70" s="21"/>
      <c r="BO70" s="21"/>
      <c r="BP70" s="21"/>
      <c r="BQ70" s="21"/>
      <c r="BR70" s="21"/>
      <c r="BS70" s="21"/>
      <c r="BT70" s="21"/>
      <c r="BU70" s="22"/>
      <c r="BV70" s="26"/>
      <c r="BW70" s="21"/>
      <c r="BX70" s="21"/>
      <c r="BY70" s="21"/>
      <c r="BZ70" s="21"/>
      <c r="CA70" s="21"/>
      <c r="CB70" s="21"/>
      <c r="CC70" s="21"/>
      <c r="CD70" s="22"/>
    </row>
    <row r="71" spans="1:82" ht="12.75">
      <c r="A71" s="43"/>
      <c r="B71" s="44"/>
      <c r="C71" s="44"/>
      <c r="D71" s="45"/>
      <c r="E71" s="71" t="s">
        <v>75</v>
      </c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72"/>
      <c r="AL71" s="27"/>
      <c r="AM71" s="28"/>
      <c r="AN71" s="28"/>
      <c r="AO71" s="28"/>
      <c r="AP71" s="28"/>
      <c r="AQ71" s="28"/>
      <c r="AR71" s="28"/>
      <c r="AS71" s="28"/>
      <c r="AT71" s="29"/>
      <c r="AU71" s="27"/>
      <c r="AV71" s="28"/>
      <c r="AW71" s="28"/>
      <c r="AX71" s="28"/>
      <c r="AY71" s="28"/>
      <c r="AZ71" s="28"/>
      <c r="BA71" s="28"/>
      <c r="BB71" s="28"/>
      <c r="BC71" s="29"/>
      <c r="BD71" s="27"/>
      <c r="BE71" s="28"/>
      <c r="BF71" s="28"/>
      <c r="BG71" s="28"/>
      <c r="BH71" s="28"/>
      <c r="BI71" s="28"/>
      <c r="BJ71" s="28"/>
      <c r="BK71" s="28"/>
      <c r="BL71" s="29"/>
      <c r="BM71" s="27"/>
      <c r="BN71" s="28"/>
      <c r="BO71" s="28"/>
      <c r="BP71" s="28"/>
      <c r="BQ71" s="28"/>
      <c r="BR71" s="28"/>
      <c r="BS71" s="28"/>
      <c r="BT71" s="28"/>
      <c r="BU71" s="29"/>
      <c r="BV71" s="30"/>
      <c r="BW71" s="28"/>
      <c r="BX71" s="28"/>
      <c r="BY71" s="28"/>
      <c r="BZ71" s="28"/>
      <c r="CA71" s="28"/>
      <c r="CB71" s="28"/>
      <c r="CC71" s="28"/>
      <c r="CD71" s="29"/>
    </row>
    <row r="72" spans="1:82" ht="12.75">
      <c r="A72" s="61" t="s">
        <v>62</v>
      </c>
      <c r="B72" s="62"/>
      <c r="C72" s="62"/>
      <c r="D72" s="63"/>
      <c r="E72" s="70" t="s">
        <v>90</v>
      </c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9"/>
      <c r="AL72" s="20">
        <f>AL9+AL30+AL49+AL52+AL55+AL65+AL66+AL68+AL69</f>
        <v>673.5230345</v>
      </c>
      <c r="AM72" s="21"/>
      <c r="AN72" s="21"/>
      <c r="AO72" s="21"/>
      <c r="AP72" s="21"/>
      <c r="AQ72" s="21"/>
      <c r="AR72" s="21"/>
      <c r="AS72" s="21"/>
      <c r="AT72" s="22"/>
      <c r="AU72" s="20">
        <f>AU9+AU30+AU49+AU52+AU55+AU65+AU66+AU68+AU69</f>
        <v>654.0217</v>
      </c>
      <c r="AV72" s="21"/>
      <c r="AW72" s="21"/>
      <c r="AX72" s="21"/>
      <c r="AY72" s="21"/>
      <c r="AZ72" s="21"/>
      <c r="BA72" s="21"/>
      <c r="BB72" s="21"/>
      <c r="BC72" s="22"/>
      <c r="BD72" s="20">
        <f>BD9+BD30+BD49+BD52+BD55+BD65+BD66+BD68+BD69</f>
        <v>722.3188</v>
      </c>
      <c r="BE72" s="21"/>
      <c r="BF72" s="21"/>
      <c r="BG72" s="21"/>
      <c r="BH72" s="21"/>
      <c r="BI72" s="21"/>
      <c r="BJ72" s="21"/>
      <c r="BK72" s="21"/>
      <c r="BL72" s="22"/>
      <c r="BM72" s="20">
        <f>BM9+BM30+BM49+BM52+BM55+BM65+BM66+BM68+BM69</f>
        <v>665.2559</v>
      </c>
      <c r="BN72" s="21"/>
      <c r="BO72" s="21"/>
      <c r="BP72" s="21"/>
      <c r="BQ72" s="21"/>
      <c r="BR72" s="21"/>
      <c r="BS72" s="21"/>
      <c r="BT72" s="21"/>
      <c r="BU72" s="22"/>
      <c r="BV72" s="20">
        <f>BV9+BV30+BV49+BV52+BV55+BV65+BV66+BV68+BV69</f>
        <v>729.2189999999999</v>
      </c>
      <c r="BW72" s="21"/>
      <c r="BX72" s="21"/>
      <c r="BY72" s="21"/>
      <c r="BZ72" s="21"/>
      <c r="CA72" s="21"/>
      <c r="CB72" s="21"/>
      <c r="CC72" s="21"/>
      <c r="CD72" s="22"/>
    </row>
    <row r="73" spans="1:82" ht="12.75">
      <c r="A73" s="61"/>
      <c r="B73" s="62"/>
      <c r="C73" s="62"/>
      <c r="D73" s="63"/>
      <c r="E73" s="70" t="s">
        <v>100</v>
      </c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9"/>
      <c r="AL73" s="20"/>
      <c r="AM73" s="21"/>
      <c r="AN73" s="21"/>
      <c r="AO73" s="21"/>
      <c r="AP73" s="21"/>
      <c r="AQ73" s="21"/>
      <c r="AR73" s="21"/>
      <c r="AS73" s="21"/>
      <c r="AT73" s="22"/>
      <c r="AU73" s="20"/>
      <c r="AV73" s="21"/>
      <c r="AW73" s="21"/>
      <c r="AX73" s="21"/>
      <c r="AY73" s="21"/>
      <c r="AZ73" s="21"/>
      <c r="BA73" s="21"/>
      <c r="BB73" s="21"/>
      <c r="BC73" s="22"/>
      <c r="BD73" s="20"/>
      <c r="BE73" s="21"/>
      <c r="BF73" s="21"/>
      <c r="BG73" s="21"/>
      <c r="BH73" s="21"/>
      <c r="BI73" s="21"/>
      <c r="BJ73" s="21"/>
      <c r="BK73" s="21"/>
      <c r="BL73" s="22"/>
      <c r="BM73" s="20"/>
      <c r="BN73" s="21"/>
      <c r="BO73" s="21"/>
      <c r="BP73" s="21"/>
      <c r="BQ73" s="21"/>
      <c r="BR73" s="21"/>
      <c r="BS73" s="21"/>
      <c r="BT73" s="21"/>
      <c r="BU73" s="22"/>
      <c r="BV73" s="20"/>
      <c r="BW73" s="21"/>
      <c r="BX73" s="21"/>
      <c r="BY73" s="21"/>
      <c r="BZ73" s="21"/>
      <c r="CA73" s="21"/>
      <c r="CB73" s="21"/>
      <c r="CC73" s="21"/>
      <c r="CD73" s="22"/>
    </row>
    <row r="74" spans="1:82" ht="12.75">
      <c r="A74" s="61"/>
      <c r="B74" s="62"/>
      <c r="C74" s="62"/>
      <c r="D74" s="63"/>
      <c r="E74" s="70" t="s">
        <v>92</v>
      </c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9"/>
      <c r="AL74" s="20"/>
      <c r="AM74" s="21"/>
      <c r="AN74" s="21"/>
      <c r="AO74" s="21"/>
      <c r="AP74" s="21"/>
      <c r="AQ74" s="21"/>
      <c r="AR74" s="21"/>
      <c r="AS74" s="21"/>
      <c r="AT74" s="22"/>
      <c r="AU74" s="20"/>
      <c r="AV74" s="21"/>
      <c r="AW74" s="21"/>
      <c r="AX74" s="21"/>
      <c r="AY74" s="21"/>
      <c r="AZ74" s="21"/>
      <c r="BA74" s="21"/>
      <c r="BB74" s="21"/>
      <c r="BC74" s="22"/>
      <c r="BD74" s="20"/>
      <c r="BE74" s="21"/>
      <c r="BF74" s="21"/>
      <c r="BG74" s="21"/>
      <c r="BH74" s="21"/>
      <c r="BI74" s="21"/>
      <c r="BJ74" s="21"/>
      <c r="BK74" s="21"/>
      <c r="BL74" s="22"/>
      <c r="BM74" s="20"/>
      <c r="BN74" s="21"/>
      <c r="BO74" s="21"/>
      <c r="BP74" s="21"/>
      <c r="BQ74" s="21"/>
      <c r="BR74" s="21"/>
      <c r="BS74" s="21"/>
      <c r="BT74" s="21"/>
      <c r="BU74" s="22"/>
      <c r="BV74" s="20"/>
      <c r="BW74" s="21"/>
      <c r="BX74" s="21"/>
      <c r="BY74" s="21"/>
      <c r="BZ74" s="21"/>
      <c r="CA74" s="21"/>
      <c r="CB74" s="21"/>
      <c r="CC74" s="21"/>
      <c r="CD74" s="22"/>
    </row>
    <row r="75" spans="1:82" ht="12.75">
      <c r="A75" s="61" t="s">
        <v>63</v>
      </c>
      <c r="B75" s="62"/>
      <c r="C75" s="62"/>
      <c r="D75" s="63"/>
      <c r="E75" s="67" t="s">
        <v>93</v>
      </c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9"/>
      <c r="AL75" s="20">
        <f>AL14-AL21+AL37+AL46+AL39</f>
        <v>263.7761589</v>
      </c>
      <c r="AM75" s="21"/>
      <c r="AN75" s="21"/>
      <c r="AO75" s="21"/>
      <c r="AP75" s="21"/>
      <c r="AQ75" s="21"/>
      <c r="AR75" s="21"/>
      <c r="AS75" s="21"/>
      <c r="AT75" s="22"/>
      <c r="AU75" s="20">
        <f>AU14-AU21+AU37+AU46+AU39</f>
        <v>305.69792399999994</v>
      </c>
      <c r="AV75" s="21"/>
      <c r="AW75" s="21"/>
      <c r="AX75" s="21"/>
      <c r="AY75" s="21"/>
      <c r="AZ75" s="21"/>
      <c r="BA75" s="21"/>
      <c r="BB75" s="21"/>
      <c r="BC75" s="22"/>
      <c r="BD75" s="20">
        <f>BD14-BD21+BD37+BD46+BD39</f>
        <v>344.15319999999997</v>
      </c>
      <c r="BE75" s="21"/>
      <c r="BF75" s="21"/>
      <c r="BG75" s="21"/>
      <c r="BH75" s="21"/>
      <c r="BI75" s="21"/>
      <c r="BJ75" s="21"/>
      <c r="BK75" s="21"/>
      <c r="BL75" s="22"/>
      <c r="BM75" s="20">
        <f>BM14-BM21+BM37+BM46+BM39</f>
        <v>388.928758</v>
      </c>
      <c r="BN75" s="21"/>
      <c r="BO75" s="21"/>
      <c r="BP75" s="21"/>
      <c r="BQ75" s="21"/>
      <c r="BR75" s="21"/>
      <c r="BS75" s="21"/>
      <c r="BT75" s="21"/>
      <c r="BU75" s="22"/>
      <c r="BV75" s="20">
        <f>BV14-BV21+BV37+BV46+BV39+BV60</f>
        <v>447.008904</v>
      </c>
      <c r="BW75" s="21"/>
      <c r="BX75" s="21"/>
      <c r="BY75" s="21"/>
      <c r="BZ75" s="21"/>
      <c r="CA75" s="21"/>
      <c r="CB75" s="21"/>
      <c r="CC75" s="21"/>
      <c r="CD75" s="22"/>
    </row>
    <row r="76" spans="1:82" ht="12.75">
      <c r="A76" s="61"/>
      <c r="B76" s="62"/>
      <c r="C76" s="62"/>
      <c r="D76" s="63"/>
      <c r="E76" s="70" t="s">
        <v>101</v>
      </c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9"/>
      <c r="AL76" s="20"/>
      <c r="AM76" s="21"/>
      <c r="AN76" s="21"/>
      <c r="AO76" s="21"/>
      <c r="AP76" s="21"/>
      <c r="AQ76" s="21"/>
      <c r="AR76" s="21"/>
      <c r="AS76" s="21"/>
      <c r="AT76" s="22"/>
      <c r="AU76" s="20"/>
      <c r="AV76" s="21"/>
      <c r="AW76" s="21"/>
      <c r="AX76" s="21"/>
      <c r="AY76" s="21"/>
      <c r="AZ76" s="21"/>
      <c r="BA76" s="21"/>
      <c r="BB76" s="21"/>
      <c r="BC76" s="22"/>
      <c r="BD76" s="20"/>
      <c r="BE76" s="21"/>
      <c r="BF76" s="21"/>
      <c r="BG76" s="21"/>
      <c r="BH76" s="21"/>
      <c r="BI76" s="21"/>
      <c r="BJ76" s="21"/>
      <c r="BK76" s="21"/>
      <c r="BL76" s="22"/>
      <c r="BM76" s="20"/>
      <c r="BN76" s="21"/>
      <c r="BO76" s="21"/>
      <c r="BP76" s="21"/>
      <c r="BQ76" s="21"/>
      <c r="BR76" s="21"/>
      <c r="BS76" s="21"/>
      <c r="BT76" s="21"/>
      <c r="BU76" s="22"/>
      <c r="BV76" s="20"/>
      <c r="BW76" s="21"/>
      <c r="BX76" s="21"/>
      <c r="BY76" s="21"/>
      <c r="BZ76" s="21"/>
      <c r="CA76" s="21"/>
      <c r="CB76" s="21"/>
      <c r="CC76" s="21"/>
      <c r="CD76" s="22"/>
    </row>
    <row r="77" spans="1:82" ht="12.75">
      <c r="A77" s="61"/>
      <c r="B77" s="62"/>
      <c r="C77" s="62"/>
      <c r="D77" s="63"/>
      <c r="E77" s="70" t="s">
        <v>94</v>
      </c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9"/>
      <c r="AL77" s="20"/>
      <c r="AM77" s="21"/>
      <c r="AN77" s="21"/>
      <c r="AO77" s="21"/>
      <c r="AP77" s="21"/>
      <c r="AQ77" s="21"/>
      <c r="AR77" s="21"/>
      <c r="AS77" s="21"/>
      <c r="AT77" s="22"/>
      <c r="AU77" s="20"/>
      <c r="AV77" s="21"/>
      <c r="AW77" s="21"/>
      <c r="AX77" s="21"/>
      <c r="AY77" s="21"/>
      <c r="AZ77" s="21"/>
      <c r="BA77" s="21"/>
      <c r="BB77" s="21"/>
      <c r="BC77" s="22"/>
      <c r="BD77" s="20"/>
      <c r="BE77" s="21"/>
      <c r="BF77" s="21"/>
      <c r="BG77" s="21"/>
      <c r="BH77" s="21"/>
      <c r="BI77" s="21"/>
      <c r="BJ77" s="21"/>
      <c r="BK77" s="21"/>
      <c r="BL77" s="22"/>
      <c r="BM77" s="20"/>
      <c r="BN77" s="21"/>
      <c r="BO77" s="21"/>
      <c r="BP77" s="21"/>
      <c r="BQ77" s="21"/>
      <c r="BR77" s="21"/>
      <c r="BS77" s="21"/>
      <c r="BT77" s="21"/>
      <c r="BU77" s="22"/>
      <c r="BV77" s="20"/>
      <c r="BW77" s="21"/>
      <c r="BX77" s="21"/>
      <c r="BY77" s="21"/>
      <c r="BZ77" s="21"/>
      <c r="CA77" s="21"/>
      <c r="CB77" s="21"/>
      <c r="CC77" s="21"/>
      <c r="CD77" s="22"/>
    </row>
    <row r="78" spans="1:82" ht="12.75">
      <c r="A78" s="61"/>
      <c r="B78" s="62"/>
      <c r="C78" s="62"/>
      <c r="D78" s="63"/>
      <c r="E78" s="67" t="s">
        <v>96</v>
      </c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9"/>
      <c r="AL78" s="20">
        <f>AL72-AL75</f>
        <v>409.7468756</v>
      </c>
      <c r="AM78" s="21"/>
      <c r="AN78" s="21"/>
      <c r="AO78" s="21"/>
      <c r="AP78" s="21"/>
      <c r="AQ78" s="21"/>
      <c r="AR78" s="21"/>
      <c r="AS78" s="21"/>
      <c r="AT78" s="22"/>
      <c r="AU78" s="20">
        <f>AU72-AU75</f>
        <v>348.32377600000007</v>
      </c>
      <c r="AV78" s="21"/>
      <c r="AW78" s="21"/>
      <c r="AX78" s="21"/>
      <c r="AY78" s="21"/>
      <c r="AZ78" s="21"/>
      <c r="BA78" s="21"/>
      <c r="BB78" s="21"/>
      <c r="BC78" s="22"/>
      <c r="BD78" s="20">
        <f>BD72-BD75</f>
        <v>378.16560000000004</v>
      </c>
      <c r="BE78" s="21"/>
      <c r="BF78" s="21"/>
      <c r="BG78" s="21"/>
      <c r="BH78" s="21"/>
      <c r="BI78" s="21"/>
      <c r="BJ78" s="21"/>
      <c r="BK78" s="21"/>
      <c r="BL78" s="22"/>
      <c r="BM78" s="20">
        <f>BM72-BM75</f>
        <v>276.327142</v>
      </c>
      <c r="BN78" s="21"/>
      <c r="BO78" s="21"/>
      <c r="BP78" s="21"/>
      <c r="BQ78" s="21"/>
      <c r="BR78" s="21"/>
      <c r="BS78" s="21"/>
      <c r="BT78" s="21"/>
      <c r="BU78" s="22"/>
      <c r="BV78" s="20">
        <f>BV72-BV75</f>
        <v>282.21009599999996</v>
      </c>
      <c r="BW78" s="21"/>
      <c r="BX78" s="21"/>
      <c r="BY78" s="21"/>
      <c r="BZ78" s="21"/>
      <c r="CA78" s="21"/>
      <c r="CB78" s="21"/>
      <c r="CC78" s="21"/>
      <c r="CD78" s="22"/>
    </row>
    <row r="79" spans="1:82" ht="13.5" thickBot="1">
      <c r="A79" s="64"/>
      <c r="B79" s="65"/>
      <c r="C79" s="65"/>
      <c r="D79" s="66"/>
      <c r="E79" s="55" t="s">
        <v>97</v>
      </c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7"/>
      <c r="AL79" s="23"/>
      <c r="AM79" s="24"/>
      <c r="AN79" s="24"/>
      <c r="AO79" s="24"/>
      <c r="AP79" s="24"/>
      <c r="AQ79" s="24"/>
      <c r="AR79" s="24"/>
      <c r="AS79" s="24"/>
      <c r="AT79" s="25"/>
      <c r="AU79" s="23"/>
      <c r="AV79" s="24"/>
      <c r="AW79" s="24"/>
      <c r="AX79" s="24"/>
      <c r="AY79" s="24"/>
      <c r="AZ79" s="24"/>
      <c r="BA79" s="24"/>
      <c r="BB79" s="24"/>
      <c r="BC79" s="25"/>
      <c r="BD79" s="23"/>
      <c r="BE79" s="24"/>
      <c r="BF79" s="24"/>
      <c r="BG79" s="24"/>
      <c r="BH79" s="24"/>
      <c r="BI79" s="24"/>
      <c r="BJ79" s="24"/>
      <c r="BK79" s="24"/>
      <c r="BL79" s="25"/>
      <c r="BM79" s="23"/>
      <c r="BN79" s="24"/>
      <c r="BO79" s="24"/>
      <c r="BP79" s="24"/>
      <c r="BQ79" s="24"/>
      <c r="BR79" s="24"/>
      <c r="BS79" s="24"/>
      <c r="BT79" s="24"/>
      <c r="BU79" s="25"/>
      <c r="BV79" s="23"/>
      <c r="BW79" s="24"/>
      <c r="BX79" s="24"/>
      <c r="BY79" s="24"/>
      <c r="BZ79" s="24"/>
      <c r="CA79" s="24"/>
      <c r="CB79" s="24"/>
      <c r="CC79" s="24"/>
      <c r="CD79" s="25"/>
    </row>
    <row r="80" spans="1:82" ht="13.5" thickBot="1">
      <c r="A80" s="58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59"/>
      <c r="CA80" s="59"/>
      <c r="CB80" s="59"/>
      <c r="CC80" s="59"/>
      <c r="CD80" s="60"/>
    </row>
    <row r="81" spans="1:82" ht="12.75" hidden="1">
      <c r="A81" s="49"/>
      <c r="B81" s="50"/>
      <c r="C81" s="50"/>
      <c r="D81" s="51"/>
      <c r="E81" s="52" t="s">
        <v>86</v>
      </c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4"/>
      <c r="AL81" s="12"/>
      <c r="AM81" s="13"/>
      <c r="AN81" s="13"/>
      <c r="AO81" s="13"/>
      <c r="AP81" s="13"/>
      <c r="AQ81" s="13"/>
      <c r="AR81" s="13"/>
      <c r="AS81" s="13"/>
      <c r="AT81" s="14"/>
      <c r="AU81" s="12"/>
      <c r="AV81" s="13"/>
      <c r="AW81" s="13"/>
      <c r="AX81" s="13"/>
      <c r="AY81" s="13"/>
      <c r="AZ81" s="13"/>
      <c r="BA81" s="13"/>
      <c r="BB81" s="13"/>
      <c r="BC81" s="14"/>
      <c r="BD81" s="12"/>
      <c r="BE81" s="13"/>
      <c r="BF81" s="13"/>
      <c r="BG81" s="13"/>
      <c r="BH81" s="13"/>
      <c r="BI81" s="13"/>
      <c r="BJ81" s="13"/>
      <c r="BK81" s="13"/>
      <c r="BL81" s="14"/>
      <c r="BM81" s="12"/>
      <c r="BN81" s="13"/>
      <c r="BO81" s="13"/>
      <c r="BP81" s="13"/>
      <c r="BQ81" s="13"/>
      <c r="BR81" s="13"/>
      <c r="BS81" s="13"/>
      <c r="BT81" s="13"/>
      <c r="BU81" s="14"/>
      <c r="BV81" s="15"/>
      <c r="BW81" s="13"/>
      <c r="BX81" s="13"/>
      <c r="BY81" s="13"/>
      <c r="BZ81" s="13"/>
      <c r="CA81" s="13"/>
      <c r="CB81" s="13"/>
      <c r="CC81" s="13"/>
      <c r="CD81" s="14"/>
    </row>
    <row r="82" spans="1:82" ht="12.75" hidden="1">
      <c r="A82" s="43" t="s">
        <v>32</v>
      </c>
      <c r="B82" s="44"/>
      <c r="C82" s="44"/>
      <c r="D82" s="45"/>
      <c r="E82" s="46" t="s">
        <v>89</v>
      </c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8"/>
      <c r="AL82" s="34"/>
      <c r="AM82" s="35"/>
      <c r="AN82" s="35"/>
      <c r="AO82" s="35"/>
      <c r="AP82" s="35"/>
      <c r="AQ82" s="35"/>
      <c r="AR82" s="35"/>
      <c r="AS82" s="35"/>
      <c r="AT82" s="36"/>
      <c r="AU82" s="34"/>
      <c r="AV82" s="35"/>
      <c r="AW82" s="35"/>
      <c r="AX82" s="35"/>
      <c r="AY82" s="35"/>
      <c r="AZ82" s="35"/>
      <c r="BA82" s="35"/>
      <c r="BB82" s="35"/>
      <c r="BC82" s="36"/>
      <c r="BD82" s="34"/>
      <c r="BE82" s="35"/>
      <c r="BF82" s="35"/>
      <c r="BG82" s="35"/>
      <c r="BH82" s="35"/>
      <c r="BI82" s="35"/>
      <c r="BJ82" s="35"/>
      <c r="BK82" s="35"/>
      <c r="BL82" s="36"/>
      <c r="BM82" s="16"/>
      <c r="BN82" s="17"/>
      <c r="BO82" s="17"/>
      <c r="BP82" s="17"/>
      <c r="BQ82" s="17"/>
      <c r="BR82" s="17"/>
      <c r="BS82" s="17"/>
      <c r="BT82" s="17"/>
      <c r="BU82" s="18"/>
      <c r="BV82" s="19"/>
      <c r="BW82" s="17"/>
      <c r="BX82" s="17"/>
      <c r="BY82" s="17"/>
      <c r="BZ82" s="17"/>
      <c r="CA82" s="17"/>
      <c r="CB82" s="17"/>
      <c r="CC82" s="17"/>
      <c r="CD82" s="18"/>
    </row>
    <row r="83" spans="1:82" ht="12.75" hidden="1">
      <c r="A83" s="43" t="s">
        <v>34</v>
      </c>
      <c r="B83" s="44"/>
      <c r="C83" s="44"/>
      <c r="D83" s="45"/>
      <c r="E83" s="46" t="s">
        <v>87</v>
      </c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8"/>
      <c r="AL83" s="34"/>
      <c r="AM83" s="35"/>
      <c r="AN83" s="35"/>
      <c r="AO83" s="35"/>
      <c r="AP83" s="35"/>
      <c r="AQ83" s="35"/>
      <c r="AR83" s="35"/>
      <c r="AS83" s="35"/>
      <c r="AT83" s="36"/>
      <c r="AU83" s="34"/>
      <c r="AV83" s="35"/>
      <c r="AW83" s="35"/>
      <c r="AX83" s="35"/>
      <c r="AY83" s="35"/>
      <c r="AZ83" s="35"/>
      <c r="BA83" s="35"/>
      <c r="BB83" s="35"/>
      <c r="BC83" s="36"/>
      <c r="BD83" s="34"/>
      <c r="BE83" s="35"/>
      <c r="BF83" s="35"/>
      <c r="BG83" s="35"/>
      <c r="BH83" s="35"/>
      <c r="BI83" s="35"/>
      <c r="BJ83" s="35"/>
      <c r="BK83" s="35"/>
      <c r="BL83" s="36"/>
      <c r="BM83" s="16"/>
      <c r="BN83" s="17"/>
      <c r="BO83" s="17"/>
      <c r="BP83" s="17"/>
      <c r="BQ83" s="17"/>
      <c r="BR83" s="17"/>
      <c r="BS83" s="17"/>
      <c r="BT83" s="17"/>
      <c r="BU83" s="18"/>
      <c r="BV83" s="19"/>
      <c r="BW83" s="17"/>
      <c r="BX83" s="17"/>
      <c r="BY83" s="17"/>
      <c r="BZ83" s="17"/>
      <c r="CA83" s="17"/>
      <c r="CB83" s="17"/>
      <c r="CC83" s="17"/>
      <c r="CD83" s="18"/>
    </row>
    <row r="84" spans="1:82" ht="13.5" hidden="1" thickBot="1">
      <c r="A84" s="37" t="s">
        <v>35</v>
      </c>
      <c r="B84" s="38"/>
      <c r="C84" s="38"/>
      <c r="D84" s="39"/>
      <c r="E84" s="40" t="s">
        <v>88</v>
      </c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2"/>
      <c r="AL84" s="31"/>
      <c r="AM84" s="32"/>
      <c r="AN84" s="32"/>
      <c r="AO84" s="32"/>
      <c r="AP84" s="32"/>
      <c r="AQ84" s="32"/>
      <c r="AR84" s="32"/>
      <c r="AS84" s="32"/>
      <c r="AT84" s="33"/>
      <c r="AU84" s="31"/>
      <c r="AV84" s="32"/>
      <c r="AW84" s="32"/>
      <c r="AX84" s="32"/>
      <c r="AY84" s="32"/>
      <c r="AZ84" s="32"/>
      <c r="BA84" s="32"/>
      <c r="BB84" s="32"/>
      <c r="BC84" s="33"/>
      <c r="BD84" s="31"/>
      <c r="BE84" s="32"/>
      <c r="BF84" s="32"/>
      <c r="BG84" s="32"/>
      <c r="BH84" s="32"/>
      <c r="BI84" s="32"/>
      <c r="BJ84" s="32"/>
      <c r="BK84" s="32"/>
      <c r="BL84" s="33"/>
      <c r="BM84" s="8"/>
      <c r="BN84" s="9"/>
      <c r="BO84" s="9"/>
      <c r="BP84" s="9"/>
      <c r="BQ84" s="9"/>
      <c r="BR84" s="9"/>
      <c r="BS84" s="9"/>
      <c r="BT84" s="9"/>
      <c r="BU84" s="10"/>
      <c r="BV84" s="11"/>
      <c r="BW84" s="9"/>
      <c r="BX84" s="9"/>
      <c r="BY84" s="9"/>
      <c r="BZ84" s="9"/>
      <c r="CA84" s="9"/>
      <c r="CB84" s="9"/>
      <c r="CC84" s="9"/>
      <c r="CD84" s="10"/>
    </row>
  </sheetData>
  <sheetProtection/>
  <mergeCells count="507">
    <mergeCell ref="BV43:CD43"/>
    <mergeCell ref="BV44:CD44"/>
    <mergeCell ref="BV35:CD35"/>
    <mergeCell ref="BV36:CD36"/>
    <mergeCell ref="BV37:CD37"/>
    <mergeCell ref="BV38:CD38"/>
    <mergeCell ref="BV39:CD39"/>
    <mergeCell ref="BV40:CD40"/>
    <mergeCell ref="BV30:CD30"/>
    <mergeCell ref="BV31:CD31"/>
    <mergeCell ref="BV32:CD33"/>
    <mergeCell ref="BV34:CD34"/>
    <mergeCell ref="BV41:CD41"/>
    <mergeCell ref="BV42:CD42"/>
    <mergeCell ref="BV24:CD24"/>
    <mergeCell ref="BV25:CD25"/>
    <mergeCell ref="BV26:CD26"/>
    <mergeCell ref="BV27:CD27"/>
    <mergeCell ref="BV28:CD28"/>
    <mergeCell ref="BV29:CD29"/>
    <mergeCell ref="BV18:CD18"/>
    <mergeCell ref="BV19:CD19"/>
    <mergeCell ref="BV20:CD20"/>
    <mergeCell ref="BV21:CD21"/>
    <mergeCell ref="BV22:CD22"/>
    <mergeCell ref="BV23:CD23"/>
    <mergeCell ref="BV11:CD12"/>
    <mergeCell ref="BV13:CD13"/>
    <mergeCell ref="BV14:CD14"/>
    <mergeCell ref="BV15:CD15"/>
    <mergeCell ref="BV16:CD16"/>
    <mergeCell ref="BV17:CD17"/>
    <mergeCell ref="BM40:BU40"/>
    <mergeCell ref="BM41:BU41"/>
    <mergeCell ref="BM42:BU42"/>
    <mergeCell ref="BM43:BU43"/>
    <mergeCell ref="BM44:BU44"/>
    <mergeCell ref="BV6:CD6"/>
    <mergeCell ref="BV7:CD7"/>
    <mergeCell ref="BV8:CD8"/>
    <mergeCell ref="BV9:CD9"/>
    <mergeCell ref="BV10:CD10"/>
    <mergeCell ref="BM34:BU34"/>
    <mergeCell ref="BM35:BU35"/>
    <mergeCell ref="BM36:BU36"/>
    <mergeCell ref="BM37:BU37"/>
    <mergeCell ref="BM38:BU38"/>
    <mergeCell ref="BM39:BU39"/>
    <mergeCell ref="BM27:BU27"/>
    <mergeCell ref="BM28:BU28"/>
    <mergeCell ref="BM29:BU29"/>
    <mergeCell ref="BM30:BU30"/>
    <mergeCell ref="BM31:BU31"/>
    <mergeCell ref="BM32:BU33"/>
    <mergeCell ref="BM21:BU21"/>
    <mergeCell ref="BM22:BU22"/>
    <mergeCell ref="BM23:BU23"/>
    <mergeCell ref="BM24:BU24"/>
    <mergeCell ref="BM25:BU25"/>
    <mergeCell ref="BM26:BU26"/>
    <mergeCell ref="BM15:BU15"/>
    <mergeCell ref="BM16:BU16"/>
    <mergeCell ref="BM17:BU17"/>
    <mergeCell ref="BM18:BU18"/>
    <mergeCell ref="BM19:BU19"/>
    <mergeCell ref="BM20:BU20"/>
    <mergeCell ref="BM8:BU8"/>
    <mergeCell ref="BM9:BU9"/>
    <mergeCell ref="BM10:BU10"/>
    <mergeCell ref="BM11:BU12"/>
    <mergeCell ref="BM13:BU13"/>
    <mergeCell ref="BM14:BU14"/>
    <mergeCell ref="A23:D23"/>
    <mergeCell ref="E23:AK23"/>
    <mergeCell ref="AL23:AT23"/>
    <mergeCell ref="AU23:BC23"/>
    <mergeCell ref="BD23:BL23"/>
    <mergeCell ref="A22:D22"/>
    <mergeCell ref="E22:AK22"/>
    <mergeCell ref="BD21:BL21"/>
    <mergeCell ref="A20:D20"/>
    <mergeCell ref="E20:AK20"/>
    <mergeCell ref="AU22:BC22"/>
    <mergeCell ref="AU20:BC20"/>
    <mergeCell ref="BD22:BL22"/>
    <mergeCell ref="BD19:BL19"/>
    <mergeCell ref="A18:D18"/>
    <mergeCell ref="E18:AK18"/>
    <mergeCell ref="AL22:AT22"/>
    <mergeCell ref="AU18:BC18"/>
    <mergeCell ref="BD20:BL20"/>
    <mergeCell ref="A21:D21"/>
    <mergeCell ref="E21:AK21"/>
    <mergeCell ref="AL21:AT21"/>
    <mergeCell ref="AU21:BC21"/>
    <mergeCell ref="BD17:BL17"/>
    <mergeCell ref="A16:D16"/>
    <mergeCell ref="E16:AK16"/>
    <mergeCell ref="AL20:AT20"/>
    <mergeCell ref="AU16:BC16"/>
    <mergeCell ref="BD18:BL18"/>
    <mergeCell ref="A19:D19"/>
    <mergeCell ref="E19:AK19"/>
    <mergeCell ref="AL19:AT19"/>
    <mergeCell ref="AU19:BC19"/>
    <mergeCell ref="BD15:BL15"/>
    <mergeCell ref="A14:D14"/>
    <mergeCell ref="E14:AK14"/>
    <mergeCell ref="AL18:AT18"/>
    <mergeCell ref="AU14:BC14"/>
    <mergeCell ref="BD16:BL16"/>
    <mergeCell ref="A17:D17"/>
    <mergeCell ref="E17:AK17"/>
    <mergeCell ref="AL17:AT17"/>
    <mergeCell ref="AU17:BC17"/>
    <mergeCell ref="A9:D9"/>
    <mergeCell ref="E9:AK9"/>
    <mergeCell ref="A6:D6"/>
    <mergeCell ref="A7:D7"/>
    <mergeCell ref="AL16:AT16"/>
    <mergeCell ref="BD13:BL13"/>
    <mergeCell ref="BD14:BL14"/>
    <mergeCell ref="A15:D15"/>
    <mergeCell ref="E15:AK15"/>
    <mergeCell ref="AL15:AT15"/>
    <mergeCell ref="A2:CD2"/>
    <mergeCell ref="A3:CD3"/>
    <mergeCell ref="A10:D10"/>
    <mergeCell ref="E10:AK10"/>
    <mergeCell ref="AL6:AT6"/>
    <mergeCell ref="AL7:AT7"/>
    <mergeCell ref="AL9:AT9"/>
    <mergeCell ref="AL10:AT10"/>
    <mergeCell ref="AU7:BC7"/>
    <mergeCell ref="BD7:BL7"/>
    <mergeCell ref="AU6:BC6"/>
    <mergeCell ref="BM6:BU6"/>
    <mergeCell ref="BM7:BU7"/>
    <mergeCell ref="BD9:BL9"/>
    <mergeCell ref="A8:D8"/>
    <mergeCell ref="E8:AK8"/>
    <mergeCell ref="AU8:BC8"/>
    <mergeCell ref="AU9:BC9"/>
    <mergeCell ref="E6:AK6"/>
    <mergeCell ref="E7:AK7"/>
    <mergeCell ref="AL8:AT8"/>
    <mergeCell ref="BD8:BL8"/>
    <mergeCell ref="BD6:BL6"/>
    <mergeCell ref="BD24:BL24"/>
    <mergeCell ref="BD10:BL10"/>
    <mergeCell ref="E11:AK11"/>
    <mergeCell ref="BD25:BL25"/>
    <mergeCell ref="BD11:BL12"/>
    <mergeCell ref="E24:AK24"/>
    <mergeCell ref="AL24:AT24"/>
    <mergeCell ref="AU24:BC24"/>
    <mergeCell ref="AU13:BC13"/>
    <mergeCell ref="AU10:BC10"/>
    <mergeCell ref="AU27:BC27"/>
    <mergeCell ref="BD26:BL26"/>
    <mergeCell ref="A25:D25"/>
    <mergeCell ref="E25:AK25"/>
    <mergeCell ref="AL25:AT25"/>
    <mergeCell ref="AU25:BC25"/>
    <mergeCell ref="A26:D26"/>
    <mergeCell ref="E26:AK26"/>
    <mergeCell ref="AL26:AT26"/>
    <mergeCell ref="AU26:BC26"/>
    <mergeCell ref="AU29:BC29"/>
    <mergeCell ref="BD27:BL27"/>
    <mergeCell ref="A28:D28"/>
    <mergeCell ref="E28:AK28"/>
    <mergeCell ref="AL28:AT28"/>
    <mergeCell ref="AU28:BC28"/>
    <mergeCell ref="BD28:BL28"/>
    <mergeCell ref="A27:D27"/>
    <mergeCell ref="E27:AK27"/>
    <mergeCell ref="AL27:AT27"/>
    <mergeCell ref="BD32:BL33"/>
    <mergeCell ref="BD29:BL29"/>
    <mergeCell ref="A30:D30"/>
    <mergeCell ref="E30:AK30"/>
    <mergeCell ref="AL30:AT30"/>
    <mergeCell ref="AU30:BC30"/>
    <mergeCell ref="BD30:BL30"/>
    <mergeCell ref="A29:D29"/>
    <mergeCell ref="E29:AK29"/>
    <mergeCell ref="AL29:AT29"/>
    <mergeCell ref="AU34:BC34"/>
    <mergeCell ref="BD31:BL31"/>
    <mergeCell ref="E32:AK32"/>
    <mergeCell ref="A31:D31"/>
    <mergeCell ref="E31:AK31"/>
    <mergeCell ref="AL31:AT31"/>
    <mergeCell ref="AU31:BC31"/>
    <mergeCell ref="A32:D33"/>
    <mergeCell ref="AL32:AT33"/>
    <mergeCell ref="AU32:BC33"/>
    <mergeCell ref="AU36:BC36"/>
    <mergeCell ref="BD34:BL34"/>
    <mergeCell ref="A35:D35"/>
    <mergeCell ref="E35:AK35"/>
    <mergeCell ref="AL35:AT35"/>
    <mergeCell ref="AU35:BC35"/>
    <mergeCell ref="BD35:BL35"/>
    <mergeCell ref="A34:D34"/>
    <mergeCell ref="E34:AK34"/>
    <mergeCell ref="AL34:AT34"/>
    <mergeCell ref="AU38:BC38"/>
    <mergeCell ref="BD36:BL36"/>
    <mergeCell ref="A37:D37"/>
    <mergeCell ref="E37:AK37"/>
    <mergeCell ref="AL37:AT37"/>
    <mergeCell ref="AU37:BC37"/>
    <mergeCell ref="BD37:BL37"/>
    <mergeCell ref="A36:D36"/>
    <mergeCell ref="E36:AK36"/>
    <mergeCell ref="AL36:AT36"/>
    <mergeCell ref="AU40:BC40"/>
    <mergeCell ref="BD38:BL38"/>
    <mergeCell ref="A39:D39"/>
    <mergeCell ref="E39:AK39"/>
    <mergeCell ref="AL39:AT39"/>
    <mergeCell ref="AU39:BC39"/>
    <mergeCell ref="BD39:BL39"/>
    <mergeCell ref="A38:D38"/>
    <mergeCell ref="E38:AK38"/>
    <mergeCell ref="AL38:AT38"/>
    <mergeCell ref="AU42:BC42"/>
    <mergeCell ref="BD40:BL40"/>
    <mergeCell ref="A41:D41"/>
    <mergeCell ref="E41:AK41"/>
    <mergeCell ref="AL41:AT41"/>
    <mergeCell ref="AU41:BC41"/>
    <mergeCell ref="BD41:BL41"/>
    <mergeCell ref="A40:D40"/>
    <mergeCell ref="E40:AK40"/>
    <mergeCell ref="AL40:AT40"/>
    <mergeCell ref="AU44:BC44"/>
    <mergeCell ref="BD42:BL42"/>
    <mergeCell ref="A43:D43"/>
    <mergeCell ref="E43:AK43"/>
    <mergeCell ref="AL43:AT43"/>
    <mergeCell ref="AU43:BC43"/>
    <mergeCell ref="BD43:BL43"/>
    <mergeCell ref="A42:D42"/>
    <mergeCell ref="E42:AK42"/>
    <mergeCell ref="AL42:AT42"/>
    <mergeCell ref="A11:D12"/>
    <mergeCell ref="AL11:AT12"/>
    <mergeCell ref="AU11:BC12"/>
    <mergeCell ref="E12:AK12"/>
    <mergeCell ref="A24:D24"/>
    <mergeCell ref="AL14:AT14"/>
    <mergeCell ref="A13:D13"/>
    <mergeCell ref="E13:AK13"/>
    <mergeCell ref="AL13:AT13"/>
    <mergeCell ref="AU15:BC15"/>
    <mergeCell ref="BD46:BL46"/>
    <mergeCell ref="A45:D45"/>
    <mergeCell ref="E45:AK45"/>
    <mergeCell ref="AL45:AT45"/>
    <mergeCell ref="AU45:BC45"/>
    <mergeCell ref="E33:AK33"/>
    <mergeCell ref="BD44:BL44"/>
    <mergeCell ref="A44:D44"/>
    <mergeCell ref="E44:AK44"/>
    <mergeCell ref="AL44:AT44"/>
    <mergeCell ref="BD48:BL48"/>
    <mergeCell ref="A47:D47"/>
    <mergeCell ref="E47:AK47"/>
    <mergeCell ref="AL47:AT47"/>
    <mergeCell ref="AU47:BC47"/>
    <mergeCell ref="BD45:BL45"/>
    <mergeCell ref="A46:D46"/>
    <mergeCell ref="E46:AK46"/>
    <mergeCell ref="AL46:AT46"/>
    <mergeCell ref="AU46:BC46"/>
    <mergeCell ref="BD50:BL50"/>
    <mergeCell ref="A49:D49"/>
    <mergeCell ref="E49:AK49"/>
    <mergeCell ref="AL49:AT49"/>
    <mergeCell ref="AU49:BC49"/>
    <mergeCell ref="BD47:BL47"/>
    <mergeCell ref="A48:D48"/>
    <mergeCell ref="E48:AK48"/>
    <mergeCell ref="AL48:AT48"/>
    <mergeCell ref="AU48:BC48"/>
    <mergeCell ref="BD52:BL52"/>
    <mergeCell ref="A51:D51"/>
    <mergeCell ref="E51:AK51"/>
    <mergeCell ref="AL51:AT51"/>
    <mergeCell ref="AU51:BC51"/>
    <mergeCell ref="BD49:BL49"/>
    <mergeCell ref="A50:D50"/>
    <mergeCell ref="E50:AK50"/>
    <mergeCell ref="AL50:AT50"/>
    <mergeCell ref="AU50:BC50"/>
    <mergeCell ref="BD54:BL54"/>
    <mergeCell ref="A53:D53"/>
    <mergeCell ref="E53:AK53"/>
    <mergeCell ref="AL53:AT53"/>
    <mergeCell ref="AU53:BC53"/>
    <mergeCell ref="BD51:BL51"/>
    <mergeCell ref="A52:D52"/>
    <mergeCell ref="E52:AK52"/>
    <mergeCell ref="AL52:AT52"/>
    <mergeCell ref="AU52:BC52"/>
    <mergeCell ref="BD56:BL56"/>
    <mergeCell ref="A55:D55"/>
    <mergeCell ref="E55:AK55"/>
    <mergeCell ref="AL55:AT55"/>
    <mergeCell ref="AU55:BC55"/>
    <mergeCell ref="BD53:BL53"/>
    <mergeCell ref="A54:D54"/>
    <mergeCell ref="E54:AK54"/>
    <mergeCell ref="AL54:AT54"/>
    <mergeCell ref="AU54:BC54"/>
    <mergeCell ref="BD58:BL58"/>
    <mergeCell ref="A57:D57"/>
    <mergeCell ref="E57:AK57"/>
    <mergeCell ref="AL57:AT57"/>
    <mergeCell ref="AU57:BC57"/>
    <mergeCell ref="BD55:BL55"/>
    <mergeCell ref="A56:D56"/>
    <mergeCell ref="E56:AK56"/>
    <mergeCell ref="AL56:AT56"/>
    <mergeCell ref="AU56:BC56"/>
    <mergeCell ref="BD60:BL60"/>
    <mergeCell ref="A59:D59"/>
    <mergeCell ref="E59:AK59"/>
    <mergeCell ref="AL59:AT59"/>
    <mergeCell ref="AU59:BC59"/>
    <mergeCell ref="BD57:BL57"/>
    <mergeCell ref="A58:D58"/>
    <mergeCell ref="E58:AK58"/>
    <mergeCell ref="AL58:AT58"/>
    <mergeCell ref="AU58:BC58"/>
    <mergeCell ref="BD62:BL62"/>
    <mergeCell ref="A61:D61"/>
    <mergeCell ref="E61:AK61"/>
    <mergeCell ref="AL61:AT61"/>
    <mergeCell ref="AU61:BC61"/>
    <mergeCell ref="BD59:BL59"/>
    <mergeCell ref="A60:D60"/>
    <mergeCell ref="E60:AK60"/>
    <mergeCell ref="AL60:AT60"/>
    <mergeCell ref="AU60:BC60"/>
    <mergeCell ref="BD64:BL64"/>
    <mergeCell ref="A63:D63"/>
    <mergeCell ref="E63:AK63"/>
    <mergeCell ref="AL63:AT63"/>
    <mergeCell ref="AU63:BC63"/>
    <mergeCell ref="BD61:BL61"/>
    <mergeCell ref="A62:D62"/>
    <mergeCell ref="E62:AK62"/>
    <mergeCell ref="AL62:AT62"/>
    <mergeCell ref="AU62:BC62"/>
    <mergeCell ref="BD66:BL66"/>
    <mergeCell ref="A65:D65"/>
    <mergeCell ref="E65:AK65"/>
    <mergeCell ref="AL65:AT65"/>
    <mergeCell ref="AU65:BC65"/>
    <mergeCell ref="BD63:BL63"/>
    <mergeCell ref="A64:D64"/>
    <mergeCell ref="E64:AK64"/>
    <mergeCell ref="AL64:AT64"/>
    <mergeCell ref="AU64:BC64"/>
    <mergeCell ref="BD68:BL68"/>
    <mergeCell ref="A67:D67"/>
    <mergeCell ref="E67:AK67"/>
    <mergeCell ref="AL67:AT67"/>
    <mergeCell ref="AU67:BC67"/>
    <mergeCell ref="BD65:BL65"/>
    <mergeCell ref="A66:D66"/>
    <mergeCell ref="E66:AK66"/>
    <mergeCell ref="AL66:AT66"/>
    <mergeCell ref="AU66:BC66"/>
    <mergeCell ref="BD70:BL70"/>
    <mergeCell ref="A69:D69"/>
    <mergeCell ref="E69:AK69"/>
    <mergeCell ref="AL69:AT69"/>
    <mergeCell ref="AU69:BC69"/>
    <mergeCell ref="BD67:BL67"/>
    <mergeCell ref="A68:D68"/>
    <mergeCell ref="E68:AK68"/>
    <mergeCell ref="AL68:AT68"/>
    <mergeCell ref="AU68:BC68"/>
    <mergeCell ref="A75:D77"/>
    <mergeCell ref="A71:D71"/>
    <mergeCell ref="E71:AK71"/>
    <mergeCell ref="AL71:AT71"/>
    <mergeCell ref="AU71:BC71"/>
    <mergeCell ref="BD69:BL69"/>
    <mergeCell ref="A70:D70"/>
    <mergeCell ref="E70:AK70"/>
    <mergeCell ref="AL70:AT70"/>
    <mergeCell ref="AU70:BC70"/>
    <mergeCell ref="A72:D74"/>
    <mergeCell ref="E72:AK72"/>
    <mergeCell ref="AL72:AT74"/>
    <mergeCell ref="AU72:BC74"/>
    <mergeCell ref="E73:AK73"/>
    <mergeCell ref="E74:AK74"/>
    <mergeCell ref="AU78:BC79"/>
    <mergeCell ref="E75:AK75"/>
    <mergeCell ref="AL75:AT77"/>
    <mergeCell ref="AU75:BC77"/>
    <mergeCell ref="BD75:BL77"/>
    <mergeCell ref="BM78:BU79"/>
    <mergeCell ref="E76:AK76"/>
    <mergeCell ref="E77:AK77"/>
    <mergeCell ref="BM75:BU77"/>
    <mergeCell ref="A81:D81"/>
    <mergeCell ref="E81:AK81"/>
    <mergeCell ref="AL81:AT81"/>
    <mergeCell ref="AU81:BC81"/>
    <mergeCell ref="BD78:BL79"/>
    <mergeCell ref="E79:AK79"/>
    <mergeCell ref="A80:CD80"/>
    <mergeCell ref="A78:D79"/>
    <mergeCell ref="E78:AK78"/>
    <mergeCell ref="AL78:AT79"/>
    <mergeCell ref="BD82:BL82"/>
    <mergeCell ref="A83:D83"/>
    <mergeCell ref="E83:AK83"/>
    <mergeCell ref="AL83:AT83"/>
    <mergeCell ref="AU83:BC83"/>
    <mergeCell ref="BD83:BL83"/>
    <mergeCell ref="A82:D82"/>
    <mergeCell ref="E82:AK82"/>
    <mergeCell ref="AL82:AT82"/>
    <mergeCell ref="BV47:CD47"/>
    <mergeCell ref="BM48:BU48"/>
    <mergeCell ref="BV48:CD48"/>
    <mergeCell ref="BM49:BU49"/>
    <mergeCell ref="AU82:BC82"/>
    <mergeCell ref="A84:D84"/>
    <mergeCell ref="E84:AK84"/>
    <mergeCell ref="AL84:AT84"/>
    <mergeCell ref="AU84:BC84"/>
    <mergeCell ref="BD81:BL81"/>
    <mergeCell ref="BD84:BL84"/>
    <mergeCell ref="BD71:BL71"/>
    <mergeCell ref="BD72:BL74"/>
    <mergeCell ref="BM54:BU54"/>
    <mergeCell ref="BV54:CD54"/>
    <mergeCell ref="BM45:BU45"/>
    <mergeCell ref="BV45:CD45"/>
    <mergeCell ref="BM46:BU46"/>
    <mergeCell ref="BV46:CD46"/>
    <mergeCell ref="BM47:BU47"/>
    <mergeCell ref="BM52:BU52"/>
    <mergeCell ref="BV52:CD52"/>
    <mergeCell ref="BM53:BU53"/>
    <mergeCell ref="BV53:CD53"/>
    <mergeCell ref="BV49:CD49"/>
    <mergeCell ref="BM50:BU50"/>
    <mergeCell ref="BV50:CD50"/>
    <mergeCell ref="BM51:BU51"/>
    <mergeCell ref="BV51:CD51"/>
    <mergeCell ref="BM56:BU56"/>
    <mergeCell ref="BV56:CD56"/>
    <mergeCell ref="BM57:BU57"/>
    <mergeCell ref="BV57:CD57"/>
    <mergeCell ref="BM55:BU55"/>
    <mergeCell ref="BV55:CD55"/>
    <mergeCell ref="BM60:BU60"/>
    <mergeCell ref="BV60:CD60"/>
    <mergeCell ref="BM61:BU61"/>
    <mergeCell ref="BV61:CD61"/>
    <mergeCell ref="BM58:BU58"/>
    <mergeCell ref="BV58:CD58"/>
    <mergeCell ref="BM59:BU59"/>
    <mergeCell ref="BV59:CD59"/>
    <mergeCell ref="BM64:BU64"/>
    <mergeCell ref="BV64:CD64"/>
    <mergeCell ref="BM65:BU65"/>
    <mergeCell ref="BV65:CD65"/>
    <mergeCell ref="BM62:BU62"/>
    <mergeCell ref="BV62:CD62"/>
    <mergeCell ref="BM63:BU63"/>
    <mergeCell ref="BV63:CD63"/>
    <mergeCell ref="BM68:BU68"/>
    <mergeCell ref="BV68:CD68"/>
    <mergeCell ref="BM69:BU69"/>
    <mergeCell ref="BV69:CD69"/>
    <mergeCell ref="BM66:BU66"/>
    <mergeCell ref="BV66:CD66"/>
    <mergeCell ref="BM67:BU67"/>
    <mergeCell ref="BV67:CD67"/>
    <mergeCell ref="BV75:CD77"/>
    <mergeCell ref="BM83:BU83"/>
    <mergeCell ref="BV83:CD83"/>
    <mergeCell ref="BM70:BU70"/>
    <mergeCell ref="BV70:CD70"/>
    <mergeCell ref="BM71:BU71"/>
    <mergeCell ref="BV71:CD71"/>
    <mergeCell ref="BM84:BU84"/>
    <mergeCell ref="BV84:CD84"/>
    <mergeCell ref="BM81:BU81"/>
    <mergeCell ref="BV81:CD81"/>
    <mergeCell ref="BM82:BU82"/>
    <mergeCell ref="BV82:CD82"/>
    <mergeCell ref="BV78:CD79"/>
    <mergeCell ref="BM72:BU74"/>
    <mergeCell ref="BV72:CD74"/>
  </mergeCells>
  <printOptions/>
  <pageMargins left="0.3937007874015748" right="0.1968503937007874" top="0.3937007874015748" bottom="0.3937007874015748" header="0.2755905511811024" footer="0.275590551181102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D46"/>
  <sheetViews>
    <sheetView zoomScalePageLayoutView="0" workbookViewId="0" topLeftCell="A1">
      <selection activeCell="AL4" sqref="AL4:AT4"/>
    </sheetView>
  </sheetViews>
  <sheetFormatPr defaultColWidth="1.37890625" defaultRowHeight="12.75"/>
  <cols>
    <col min="1" max="16384" width="1.37890625" style="2" customWidth="1"/>
  </cols>
  <sheetData>
    <row r="1" spans="1:82" ht="12.75">
      <c r="A1" s="78" t="s">
        <v>2</v>
      </c>
      <c r="B1" s="79"/>
      <c r="C1" s="79"/>
      <c r="D1" s="80"/>
      <c r="E1" s="78" t="s">
        <v>3</v>
      </c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80"/>
      <c r="AL1" s="78" t="s">
        <v>102</v>
      </c>
      <c r="AM1" s="79"/>
      <c r="AN1" s="79"/>
      <c r="AO1" s="79"/>
      <c r="AP1" s="79"/>
      <c r="AQ1" s="79"/>
      <c r="AR1" s="79"/>
      <c r="AS1" s="79"/>
      <c r="AT1" s="80"/>
      <c r="AU1" s="78" t="s">
        <v>103</v>
      </c>
      <c r="AV1" s="79"/>
      <c r="AW1" s="79"/>
      <c r="AX1" s="79"/>
      <c r="AY1" s="79"/>
      <c r="AZ1" s="79"/>
      <c r="BA1" s="79"/>
      <c r="BB1" s="79"/>
      <c r="BC1" s="80"/>
      <c r="BD1" s="78" t="s">
        <v>104</v>
      </c>
      <c r="BE1" s="79"/>
      <c r="BF1" s="79"/>
      <c r="BG1" s="79"/>
      <c r="BH1" s="79"/>
      <c r="BI1" s="79"/>
      <c r="BJ1" s="79"/>
      <c r="BK1" s="79"/>
      <c r="BL1" s="80"/>
      <c r="BM1" s="78" t="s">
        <v>105</v>
      </c>
      <c r="BN1" s="79"/>
      <c r="BO1" s="79"/>
      <c r="BP1" s="79"/>
      <c r="BQ1" s="79"/>
      <c r="BR1" s="79"/>
      <c r="BS1" s="79"/>
      <c r="BT1" s="79"/>
      <c r="BU1" s="80"/>
      <c r="BV1" s="88" t="s">
        <v>106</v>
      </c>
      <c r="BW1" s="79"/>
      <c r="BX1" s="79"/>
      <c r="BY1" s="79"/>
      <c r="BZ1" s="79"/>
      <c r="CA1" s="79"/>
      <c r="CB1" s="79"/>
      <c r="CC1" s="79"/>
      <c r="CD1" s="80"/>
    </row>
    <row r="2" spans="1:82" ht="13.5" thickBot="1">
      <c r="A2" s="37"/>
      <c r="B2" s="38"/>
      <c r="C2" s="38"/>
      <c r="D2" s="39"/>
      <c r="E2" s="37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9"/>
      <c r="AL2" s="37" t="s">
        <v>4</v>
      </c>
      <c r="AM2" s="38"/>
      <c r="AN2" s="38"/>
      <c r="AO2" s="38"/>
      <c r="AP2" s="38"/>
      <c r="AQ2" s="38"/>
      <c r="AR2" s="38"/>
      <c r="AS2" s="38"/>
      <c r="AT2" s="39"/>
      <c r="AU2" s="37" t="s">
        <v>4</v>
      </c>
      <c r="AV2" s="38"/>
      <c r="AW2" s="38"/>
      <c r="AX2" s="38"/>
      <c r="AY2" s="38"/>
      <c r="AZ2" s="38"/>
      <c r="BA2" s="38"/>
      <c r="BB2" s="38"/>
      <c r="BC2" s="39"/>
      <c r="BD2" s="37" t="s">
        <v>4</v>
      </c>
      <c r="BE2" s="38"/>
      <c r="BF2" s="38"/>
      <c r="BG2" s="38"/>
      <c r="BH2" s="38"/>
      <c r="BI2" s="38"/>
      <c r="BJ2" s="38"/>
      <c r="BK2" s="38"/>
      <c r="BL2" s="39"/>
      <c r="BM2" s="37" t="s">
        <v>4</v>
      </c>
      <c r="BN2" s="38"/>
      <c r="BO2" s="38"/>
      <c r="BP2" s="38"/>
      <c r="BQ2" s="38"/>
      <c r="BR2" s="38"/>
      <c r="BS2" s="38"/>
      <c r="BT2" s="38"/>
      <c r="BU2" s="39"/>
      <c r="BV2" s="89" t="s">
        <v>4</v>
      </c>
      <c r="BW2" s="38"/>
      <c r="BX2" s="38"/>
      <c r="BY2" s="38"/>
      <c r="BZ2" s="38"/>
      <c r="CA2" s="38"/>
      <c r="CB2" s="38"/>
      <c r="CC2" s="38"/>
      <c r="CD2" s="39"/>
    </row>
    <row r="3" spans="1:82" ht="13.5" thickBot="1">
      <c r="A3" s="58">
        <v>1</v>
      </c>
      <c r="B3" s="59"/>
      <c r="C3" s="59"/>
      <c r="D3" s="60"/>
      <c r="E3" s="58">
        <v>2</v>
      </c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60"/>
      <c r="AL3" s="58">
        <v>3</v>
      </c>
      <c r="AM3" s="59"/>
      <c r="AN3" s="59"/>
      <c r="AO3" s="59"/>
      <c r="AP3" s="59"/>
      <c r="AQ3" s="59"/>
      <c r="AR3" s="59"/>
      <c r="AS3" s="59"/>
      <c r="AT3" s="60"/>
      <c r="AU3" s="58">
        <v>4</v>
      </c>
      <c r="AV3" s="59"/>
      <c r="AW3" s="59"/>
      <c r="AX3" s="59"/>
      <c r="AY3" s="59"/>
      <c r="AZ3" s="59"/>
      <c r="BA3" s="59"/>
      <c r="BB3" s="59"/>
      <c r="BC3" s="60"/>
      <c r="BD3" s="58">
        <v>5</v>
      </c>
      <c r="BE3" s="59"/>
      <c r="BF3" s="59"/>
      <c r="BG3" s="59"/>
      <c r="BH3" s="59"/>
      <c r="BI3" s="59"/>
      <c r="BJ3" s="59"/>
      <c r="BK3" s="59"/>
      <c r="BL3" s="60"/>
      <c r="BM3" s="58">
        <v>5</v>
      </c>
      <c r="BN3" s="59"/>
      <c r="BO3" s="59"/>
      <c r="BP3" s="59"/>
      <c r="BQ3" s="59"/>
      <c r="BR3" s="59"/>
      <c r="BS3" s="59"/>
      <c r="BT3" s="59"/>
      <c r="BU3" s="60"/>
      <c r="BV3" s="90">
        <v>5</v>
      </c>
      <c r="BW3" s="59"/>
      <c r="BX3" s="59"/>
      <c r="BY3" s="59"/>
      <c r="BZ3" s="59"/>
      <c r="CA3" s="59"/>
      <c r="CB3" s="59"/>
      <c r="CC3" s="59"/>
      <c r="CD3" s="60"/>
    </row>
    <row r="4" spans="1:82" ht="15" customHeight="1">
      <c r="A4" s="43" t="s">
        <v>35</v>
      </c>
      <c r="B4" s="44"/>
      <c r="C4" s="44"/>
      <c r="D4" s="44"/>
      <c r="E4" s="123" t="s">
        <v>64</v>
      </c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6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6"/>
    </row>
    <row r="5" spans="1:82" ht="15" customHeight="1" thickBot="1">
      <c r="A5" s="119" t="s">
        <v>36</v>
      </c>
      <c r="B5" s="120"/>
      <c r="C5" s="120"/>
      <c r="D5" s="120"/>
      <c r="E5" s="121" t="s">
        <v>65</v>
      </c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3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3"/>
    </row>
    <row r="6" spans="1:82" s="6" customFormat="1" ht="15" customHeight="1">
      <c r="A6" s="49" t="s">
        <v>55</v>
      </c>
      <c r="B6" s="50"/>
      <c r="C6" s="50"/>
      <c r="D6" s="50"/>
      <c r="E6" s="53" t="s">
        <v>66</v>
      </c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4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4"/>
    </row>
    <row r="7" spans="1:82" ht="15" customHeight="1">
      <c r="A7" s="43" t="s">
        <v>32</v>
      </c>
      <c r="B7" s="44"/>
      <c r="C7" s="44"/>
      <c r="D7" s="44"/>
      <c r="E7" s="47" t="s">
        <v>67</v>
      </c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6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6"/>
    </row>
    <row r="8" spans="1:82" ht="15" customHeight="1">
      <c r="A8" s="43" t="s">
        <v>34</v>
      </c>
      <c r="B8" s="44"/>
      <c r="C8" s="44"/>
      <c r="D8" s="44"/>
      <c r="E8" s="47" t="s">
        <v>68</v>
      </c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6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6"/>
    </row>
    <row r="9" spans="1:82" ht="15" customHeight="1" thickBot="1">
      <c r="A9" s="37"/>
      <c r="B9" s="38"/>
      <c r="C9" s="38"/>
      <c r="D9" s="38"/>
      <c r="E9" s="41" t="s">
        <v>95</v>
      </c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3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3"/>
    </row>
    <row r="10" spans="1:82" s="6" customFormat="1" ht="15" customHeight="1">
      <c r="A10" s="82" t="s">
        <v>56</v>
      </c>
      <c r="B10" s="83"/>
      <c r="C10" s="83"/>
      <c r="D10" s="83"/>
      <c r="E10" s="86" t="s">
        <v>69</v>
      </c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9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9"/>
    </row>
    <row r="11" spans="1:82" ht="15" customHeight="1">
      <c r="A11" s="43" t="s">
        <v>32</v>
      </c>
      <c r="B11" s="44"/>
      <c r="C11" s="44"/>
      <c r="D11" s="44"/>
      <c r="E11" s="47" t="s">
        <v>70</v>
      </c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6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6"/>
    </row>
    <row r="12" spans="1:82" ht="15" customHeight="1">
      <c r="A12" s="43" t="s">
        <v>34</v>
      </c>
      <c r="B12" s="44"/>
      <c r="C12" s="44"/>
      <c r="D12" s="44"/>
      <c r="E12" s="47" t="s">
        <v>71</v>
      </c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6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6"/>
    </row>
    <row r="13" spans="1:82" ht="15" customHeight="1" thickBot="1">
      <c r="A13" s="37"/>
      <c r="B13" s="38"/>
      <c r="C13" s="38"/>
      <c r="D13" s="38"/>
      <c r="E13" s="118" t="s">
        <v>95</v>
      </c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3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3"/>
    </row>
    <row r="14" spans="1:82" s="6" customFormat="1" ht="15" customHeight="1">
      <c r="A14" s="82" t="s">
        <v>57</v>
      </c>
      <c r="B14" s="83"/>
      <c r="C14" s="83"/>
      <c r="D14" s="83"/>
      <c r="E14" s="86" t="s">
        <v>72</v>
      </c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9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9"/>
    </row>
    <row r="15" spans="1:82" ht="15" customHeight="1">
      <c r="A15" s="43"/>
      <c r="B15" s="44"/>
      <c r="C15" s="44"/>
      <c r="D15" s="44"/>
      <c r="E15" s="47" t="s">
        <v>73</v>
      </c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6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6"/>
    </row>
    <row r="16" spans="1:82" ht="15" customHeight="1">
      <c r="A16" s="43" t="s">
        <v>32</v>
      </c>
      <c r="B16" s="44"/>
      <c r="C16" s="44"/>
      <c r="D16" s="44"/>
      <c r="E16" s="47" t="s">
        <v>74</v>
      </c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6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6"/>
    </row>
    <row r="17" spans="1:82" ht="15" customHeight="1">
      <c r="A17" s="74" t="s">
        <v>29</v>
      </c>
      <c r="B17" s="44"/>
      <c r="C17" s="44"/>
      <c r="D17" s="44"/>
      <c r="E17" s="47" t="s">
        <v>75</v>
      </c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6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6"/>
    </row>
    <row r="18" spans="1:82" ht="15" customHeight="1" thickBot="1">
      <c r="A18" s="43" t="s">
        <v>34</v>
      </c>
      <c r="B18" s="44"/>
      <c r="C18" s="44"/>
      <c r="D18" s="44"/>
      <c r="E18" s="47" t="s">
        <v>76</v>
      </c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6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6"/>
    </row>
    <row r="19" spans="1:82" s="6" customFormat="1" ht="15" customHeight="1">
      <c r="A19" s="49" t="s">
        <v>58</v>
      </c>
      <c r="B19" s="50"/>
      <c r="C19" s="50"/>
      <c r="D19" s="50"/>
      <c r="E19" s="53" t="s">
        <v>77</v>
      </c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4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4"/>
    </row>
    <row r="20" spans="1:82" ht="15" customHeight="1">
      <c r="A20" s="43"/>
      <c r="B20" s="44"/>
      <c r="C20" s="44"/>
      <c r="D20" s="44"/>
      <c r="E20" s="123" t="s">
        <v>78</v>
      </c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6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6"/>
    </row>
    <row r="21" spans="1:82" ht="15" customHeight="1">
      <c r="A21" s="43" t="s">
        <v>32</v>
      </c>
      <c r="B21" s="44"/>
      <c r="C21" s="44"/>
      <c r="D21" s="44"/>
      <c r="E21" s="47" t="s">
        <v>79</v>
      </c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6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6"/>
    </row>
    <row r="22" spans="1:82" ht="15" customHeight="1">
      <c r="A22" s="43" t="s">
        <v>29</v>
      </c>
      <c r="B22" s="44"/>
      <c r="C22" s="44"/>
      <c r="D22" s="44"/>
      <c r="E22" s="47" t="s">
        <v>75</v>
      </c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6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6"/>
    </row>
    <row r="23" spans="1:82" ht="15" customHeight="1" thickBot="1">
      <c r="A23" s="43" t="s">
        <v>34</v>
      </c>
      <c r="B23" s="44"/>
      <c r="C23" s="44"/>
      <c r="D23" s="44"/>
      <c r="E23" s="47" t="s">
        <v>76</v>
      </c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6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6"/>
    </row>
    <row r="24" spans="1:82" s="6" customFormat="1" ht="15" customHeight="1" thickBot="1">
      <c r="A24" s="114" t="s">
        <v>59</v>
      </c>
      <c r="B24" s="115"/>
      <c r="C24" s="115"/>
      <c r="D24" s="115"/>
      <c r="E24" s="117" t="s">
        <v>80</v>
      </c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1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1"/>
    </row>
    <row r="25" spans="1:82" s="6" customFormat="1" ht="15" customHeight="1">
      <c r="A25" s="49" t="s">
        <v>60</v>
      </c>
      <c r="B25" s="50"/>
      <c r="C25" s="50"/>
      <c r="D25" s="50"/>
      <c r="E25" s="53" t="s">
        <v>81</v>
      </c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4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4"/>
    </row>
    <row r="26" spans="1:82" ht="15" customHeight="1">
      <c r="A26" s="43" t="s">
        <v>32</v>
      </c>
      <c r="B26" s="44"/>
      <c r="C26" s="44"/>
      <c r="D26" s="44"/>
      <c r="E26" s="47" t="s">
        <v>82</v>
      </c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6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6"/>
    </row>
    <row r="27" spans="1:82" ht="15" customHeight="1" thickBot="1">
      <c r="A27" s="43" t="s">
        <v>34</v>
      </c>
      <c r="B27" s="44"/>
      <c r="C27" s="44"/>
      <c r="D27" s="44"/>
      <c r="E27" s="47" t="s">
        <v>83</v>
      </c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6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6"/>
    </row>
    <row r="28" spans="1:82" s="6" customFormat="1" ht="15" customHeight="1" thickBot="1">
      <c r="A28" s="114" t="s">
        <v>61</v>
      </c>
      <c r="B28" s="115"/>
      <c r="C28" s="115"/>
      <c r="D28" s="115"/>
      <c r="E28" s="116" t="s">
        <v>84</v>
      </c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1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0"/>
      <c r="CD28" s="111"/>
    </row>
    <row r="29" spans="1:82" s="6" customFormat="1" ht="15" customHeight="1">
      <c r="A29" s="114" t="s">
        <v>62</v>
      </c>
      <c r="B29" s="115"/>
      <c r="C29" s="115"/>
      <c r="D29" s="115"/>
      <c r="E29" s="117" t="s">
        <v>85</v>
      </c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1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C29" s="110"/>
      <c r="CD29" s="111"/>
    </row>
    <row r="30" spans="1:82" ht="15" customHeight="1" thickBot="1">
      <c r="A30" s="37"/>
      <c r="B30" s="38"/>
      <c r="C30" s="38"/>
      <c r="D30" s="38"/>
      <c r="E30" s="41" t="s">
        <v>75</v>
      </c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3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3"/>
    </row>
    <row r="31" spans="1:82" s="6" customFormat="1" ht="12.75">
      <c r="A31" s="124" t="s">
        <v>62</v>
      </c>
      <c r="B31" s="125"/>
      <c r="C31" s="125"/>
      <c r="D31" s="126"/>
      <c r="E31" s="138" t="s">
        <v>90</v>
      </c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40"/>
      <c r="AL31" s="92"/>
      <c r="AM31" s="93"/>
      <c r="AN31" s="93"/>
      <c r="AO31" s="93"/>
      <c r="AP31" s="93"/>
      <c r="AQ31" s="93"/>
      <c r="AR31" s="93"/>
      <c r="AS31" s="93"/>
      <c r="AT31" s="94"/>
      <c r="AU31" s="92"/>
      <c r="AV31" s="93"/>
      <c r="AW31" s="93"/>
      <c r="AX31" s="93"/>
      <c r="AY31" s="93"/>
      <c r="AZ31" s="93"/>
      <c r="BA31" s="93"/>
      <c r="BB31" s="93"/>
      <c r="BC31" s="94"/>
      <c r="BD31" s="92"/>
      <c r="BE31" s="93"/>
      <c r="BF31" s="93"/>
      <c r="BG31" s="93"/>
      <c r="BH31" s="93"/>
      <c r="BI31" s="93"/>
      <c r="BJ31" s="93"/>
      <c r="BK31" s="93"/>
      <c r="BL31" s="101"/>
      <c r="BM31" s="92"/>
      <c r="BN31" s="93"/>
      <c r="BO31" s="93"/>
      <c r="BP31" s="93"/>
      <c r="BQ31" s="93"/>
      <c r="BR31" s="93"/>
      <c r="BS31" s="93"/>
      <c r="BT31" s="93"/>
      <c r="BU31" s="94"/>
      <c r="BV31" s="92"/>
      <c r="BW31" s="93"/>
      <c r="BX31" s="93"/>
      <c r="BY31" s="93"/>
      <c r="BZ31" s="93"/>
      <c r="CA31" s="93"/>
      <c r="CB31" s="93"/>
      <c r="CC31" s="93"/>
      <c r="CD31" s="101"/>
    </row>
    <row r="32" spans="1:82" s="6" customFormat="1" ht="12.75">
      <c r="A32" s="127"/>
      <c r="B32" s="128"/>
      <c r="C32" s="128"/>
      <c r="D32" s="129"/>
      <c r="E32" s="135" t="s">
        <v>100</v>
      </c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7"/>
      <c r="AL32" s="95"/>
      <c r="AM32" s="96"/>
      <c r="AN32" s="96"/>
      <c r="AO32" s="96"/>
      <c r="AP32" s="96"/>
      <c r="AQ32" s="96"/>
      <c r="AR32" s="96"/>
      <c r="AS32" s="96"/>
      <c r="AT32" s="97"/>
      <c r="AU32" s="95"/>
      <c r="AV32" s="96"/>
      <c r="AW32" s="96"/>
      <c r="AX32" s="96"/>
      <c r="AY32" s="96"/>
      <c r="AZ32" s="96"/>
      <c r="BA32" s="96"/>
      <c r="BB32" s="96"/>
      <c r="BC32" s="97"/>
      <c r="BD32" s="95"/>
      <c r="BE32" s="96"/>
      <c r="BF32" s="96"/>
      <c r="BG32" s="96"/>
      <c r="BH32" s="96"/>
      <c r="BI32" s="96"/>
      <c r="BJ32" s="96"/>
      <c r="BK32" s="96"/>
      <c r="BL32" s="102"/>
      <c r="BM32" s="95"/>
      <c r="BN32" s="96"/>
      <c r="BO32" s="96"/>
      <c r="BP32" s="96"/>
      <c r="BQ32" s="96"/>
      <c r="BR32" s="96"/>
      <c r="BS32" s="96"/>
      <c r="BT32" s="96"/>
      <c r="BU32" s="97"/>
      <c r="BV32" s="95"/>
      <c r="BW32" s="96"/>
      <c r="BX32" s="96"/>
      <c r="BY32" s="96"/>
      <c r="BZ32" s="96"/>
      <c r="CA32" s="96"/>
      <c r="CB32" s="96"/>
      <c r="CC32" s="96"/>
      <c r="CD32" s="102"/>
    </row>
    <row r="33" spans="1:82" s="6" customFormat="1" ht="13.5" thickBot="1">
      <c r="A33" s="130"/>
      <c r="B33" s="131"/>
      <c r="C33" s="131"/>
      <c r="D33" s="132"/>
      <c r="E33" s="133" t="s">
        <v>92</v>
      </c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98"/>
      <c r="AM33" s="99"/>
      <c r="AN33" s="99"/>
      <c r="AO33" s="99"/>
      <c r="AP33" s="99"/>
      <c r="AQ33" s="99"/>
      <c r="AR33" s="99"/>
      <c r="AS33" s="99"/>
      <c r="AT33" s="100"/>
      <c r="AU33" s="98"/>
      <c r="AV33" s="99"/>
      <c r="AW33" s="99"/>
      <c r="AX33" s="99"/>
      <c r="AY33" s="99"/>
      <c r="AZ33" s="99"/>
      <c r="BA33" s="99"/>
      <c r="BB33" s="99"/>
      <c r="BC33" s="100"/>
      <c r="BD33" s="98"/>
      <c r="BE33" s="99"/>
      <c r="BF33" s="99"/>
      <c r="BG33" s="99"/>
      <c r="BH33" s="99"/>
      <c r="BI33" s="99"/>
      <c r="BJ33" s="99"/>
      <c r="BK33" s="99"/>
      <c r="BL33" s="103"/>
      <c r="BM33" s="98"/>
      <c r="BN33" s="99"/>
      <c r="BO33" s="99"/>
      <c r="BP33" s="99"/>
      <c r="BQ33" s="99"/>
      <c r="BR33" s="99"/>
      <c r="BS33" s="99"/>
      <c r="BT33" s="99"/>
      <c r="BU33" s="100"/>
      <c r="BV33" s="98"/>
      <c r="BW33" s="99"/>
      <c r="BX33" s="99"/>
      <c r="BY33" s="99"/>
      <c r="BZ33" s="99"/>
      <c r="CA33" s="99"/>
      <c r="CB33" s="99"/>
      <c r="CC33" s="99"/>
      <c r="CD33" s="103"/>
    </row>
    <row r="34" spans="1:82" s="6" customFormat="1" ht="12.75">
      <c r="A34" s="127" t="s">
        <v>63</v>
      </c>
      <c r="B34" s="128"/>
      <c r="C34" s="128"/>
      <c r="D34" s="129"/>
      <c r="E34" s="144" t="s">
        <v>93</v>
      </c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7"/>
      <c r="AL34" s="95"/>
      <c r="AM34" s="96"/>
      <c r="AN34" s="96"/>
      <c r="AO34" s="96"/>
      <c r="AP34" s="96"/>
      <c r="AQ34" s="96"/>
      <c r="AR34" s="96"/>
      <c r="AS34" s="96"/>
      <c r="AT34" s="97"/>
      <c r="AU34" s="95"/>
      <c r="AV34" s="96"/>
      <c r="AW34" s="96"/>
      <c r="AX34" s="96"/>
      <c r="AY34" s="96"/>
      <c r="AZ34" s="96"/>
      <c r="BA34" s="96"/>
      <c r="BB34" s="96"/>
      <c r="BC34" s="97"/>
      <c r="BD34" s="95"/>
      <c r="BE34" s="96"/>
      <c r="BF34" s="96"/>
      <c r="BG34" s="96"/>
      <c r="BH34" s="96"/>
      <c r="BI34" s="96"/>
      <c r="BJ34" s="96"/>
      <c r="BK34" s="96"/>
      <c r="BL34" s="102"/>
      <c r="BM34" s="95"/>
      <c r="BN34" s="96"/>
      <c r="BO34" s="96"/>
      <c r="BP34" s="96"/>
      <c r="BQ34" s="96"/>
      <c r="BR34" s="96"/>
      <c r="BS34" s="96"/>
      <c r="BT34" s="96"/>
      <c r="BU34" s="97"/>
      <c r="BV34" s="95"/>
      <c r="BW34" s="96"/>
      <c r="BX34" s="96"/>
      <c r="BY34" s="96"/>
      <c r="BZ34" s="96"/>
      <c r="CA34" s="96"/>
      <c r="CB34" s="96"/>
      <c r="CC34" s="96"/>
      <c r="CD34" s="102"/>
    </row>
    <row r="35" spans="1:82" s="6" customFormat="1" ht="12.75">
      <c r="A35" s="127"/>
      <c r="B35" s="128"/>
      <c r="C35" s="128"/>
      <c r="D35" s="129"/>
      <c r="E35" s="135" t="s">
        <v>101</v>
      </c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7"/>
      <c r="AL35" s="95"/>
      <c r="AM35" s="96"/>
      <c r="AN35" s="96"/>
      <c r="AO35" s="96"/>
      <c r="AP35" s="96"/>
      <c r="AQ35" s="96"/>
      <c r="AR35" s="96"/>
      <c r="AS35" s="96"/>
      <c r="AT35" s="97"/>
      <c r="AU35" s="95"/>
      <c r="AV35" s="96"/>
      <c r="AW35" s="96"/>
      <c r="AX35" s="96"/>
      <c r="AY35" s="96"/>
      <c r="AZ35" s="96"/>
      <c r="BA35" s="96"/>
      <c r="BB35" s="96"/>
      <c r="BC35" s="97"/>
      <c r="BD35" s="95"/>
      <c r="BE35" s="96"/>
      <c r="BF35" s="96"/>
      <c r="BG35" s="96"/>
      <c r="BH35" s="96"/>
      <c r="BI35" s="96"/>
      <c r="BJ35" s="96"/>
      <c r="BK35" s="96"/>
      <c r="BL35" s="102"/>
      <c r="BM35" s="95"/>
      <c r="BN35" s="96"/>
      <c r="BO35" s="96"/>
      <c r="BP35" s="96"/>
      <c r="BQ35" s="96"/>
      <c r="BR35" s="96"/>
      <c r="BS35" s="96"/>
      <c r="BT35" s="96"/>
      <c r="BU35" s="97"/>
      <c r="BV35" s="95"/>
      <c r="BW35" s="96"/>
      <c r="BX35" s="96"/>
      <c r="BY35" s="96"/>
      <c r="BZ35" s="96"/>
      <c r="CA35" s="96"/>
      <c r="CB35" s="96"/>
      <c r="CC35" s="96"/>
      <c r="CD35" s="102"/>
    </row>
    <row r="36" spans="1:82" s="6" customFormat="1" ht="12.75">
      <c r="A36" s="141"/>
      <c r="B36" s="142"/>
      <c r="C36" s="142"/>
      <c r="D36" s="143"/>
      <c r="E36" s="145" t="s">
        <v>94</v>
      </c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104"/>
      <c r="AM36" s="105"/>
      <c r="AN36" s="105"/>
      <c r="AO36" s="105"/>
      <c r="AP36" s="105"/>
      <c r="AQ36" s="105"/>
      <c r="AR36" s="105"/>
      <c r="AS36" s="105"/>
      <c r="AT36" s="106"/>
      <c r="AU36" s="104"/>
      <c r="AV36" s="105"/>
      <c r="AW36" s="105"/>
      <c r="AX36" s="105"/>
      <c r="AY36" s="105"/>
      <c r="AZ36" s="105"/>
      <c r="BA36" s="105"/>
      <c r="BB36" s="105"/>
      <c r="BC36" s="106"/>
      <c r="BD36" s="104"/>
      <c r="BE36" s="105"/>
      <c r="BF36" s="105"/>
      <c r="BG36" s="105"/>
      <c r="BH36" s="105"/>
      <c r="BI36" s="105"/>
      <c r="BJ36" s="105"/>
      <c r="BK36" s="105"/>
      <c r="BL36" s="107"/>
      <c r="BM36" s="104"/>
      <c r="BN36" s="105"/>
      <c r="BO36" s="105"/>
      <c r="BP36" s="105"/>
      <c r="BQ36" s="105"/>
      <c r="BR36" s="105"/>
      <c r="BS36" s="105"/>
      <c r="BT36" s="105"/>
      <c r="BU36" s="106"/>
      <c r="BV36" s="104"/>
      <c r="BW36" s="105"/>
      <c r="BX36" s="105"/>
      <c r="BY36" s="105"/>
      <c r="BZ36" s="105"/>
      <c r="CA36" s="105"/>
      <c r="CB36" s="105"/>
      <c r="CC36" s="105"/>
      <c r="CD36" s="107"/>
    </row>
    <row r="37" spans="1:82" s="6" customFormat="1" ht="12.75">
      <c r="A37" s="146"/>
      <c r="B37" s="147"/>
      <c r="C37" s="147"/>
      <c r="D37" s="148"/>
      <c r="E37" s="149" t="s">
        <v>96</v>
      </c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0"/>
      <c r="AJ37" s="150"/>
      <c r="AK37" s="151"/>
      <c r="AL37" s="152"/>
      <c r="AM37" s="153"/>
      <c r="AN37" s="153"/>
      <c r="AO37" s="153"/>
      <c r="AP37" s="153"/>
      <c r="AQ37" s="153"/>
      <c r="AR37" s="153"/>
      <c r="AS37" s="153"/>
      <c r="AT37" s="154"/>
      <c r="AU37" s="152"/>
      <c r="AV37" s="153"/>
      <c r="AW37" s="153"/>
      <c r="AX37" s="153"/>
      <c r="AY37" s="153"/>
      <c r="AZ37" s="153"/>
      <c r="BA37" s="153"/>
      <c r="BB37" s="153"/>
      <c r="BC37" s="154"/>
      <c r="BD37" s="152"/>
      <c r="BE37" s="153"/>
      <c r="BF37" s="153"/>
      <c r="BG37" s="153"/>
      <c r="BH37" s="153"/>
      <c r="BI37" s="153"/>
      <c r="BJ37" s="153"/>
      <c r="BK37" s="153"/>
      <c r="BL37" s="156"/>
      <c r="BM37" s="152"/>
      <c r="BN37" s="153"/>
      <c r="BO37" s="153"/>
      <c r="BP37" s="153"/>
      <c r="BQ37" s="153"/>
      <c r="BR37" s="153"/>
      <c r="BS37" s="153"/>
      <c r="BT37" s="153"/>
      <c r="BU37" s="154"/>
      <c r="BV37" s="152"/>
      <c r="BW37" s="153"/>
      <c r="BX37" s="153"/>
      <c r="BY37" s="153"/>
      <c r="BZ37" s="153"/>
      <c r="CA37" s="153"/>
      <c r="CB37" s="153"/>
      <c r="CC37" s="153"/>
      <c r="CD37" s="156"/>
    </row>
    <row r="38" spans="1:82" s="6" customFormat="1" ht="13.5" thickBot="1">
      <c r="A38" s="127"/>
      <c r="B38" s="128"/>
      <c r="C38" s="128"/>
      <c r="D38" s="129"/>
      <c r="E38" s="155" t="s">
        <v>97</v>
      </c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95"/>
      <c r="AM38" s="96"/>
      <c r="AN38" s="96"/>
      <c r="AO38" s="96"/>
      <c r="AP38" s="96"/>
      <c r="AQ38" s="96"/>
      <c r="AR38" s="96"/>
      <c r="AS38" s="96"/>
      <c r="AT38" s="97"/>
      <c r="AU38" s="95"/>
      <c r="AV38" s="96"/>
      <c r="AW38" s="96"/>
      <c r="AX38" s="96"/>
      <c r="AY38" s="96"/>
      <c r="AZ38" s="96"/>
      <c r="BA38" s="96"/>
      <c r="BB38" s="96"/>
      <c r="BC38" s="97"/>
      <c r="BD38" s="95"/>
      <c r="BE38" s="96"/>
      <c r="BF38" s="96"/>
      <c r="BG38" s="96"/>
      <c r="BH38" s="96"/>
      <c r="BI38" s="96"/>
      <c r="BJ38" s="96"/>
      <c r="BK38" s="96"/>
      <c r="BL38" s="102"/>
      <c r="BM38" s="95"/>
      <c r="BN38" s="96"/>
      <c r="BO38" s="96"/>
      <c r="BP38" s="96"/>
      <c r="BQ38" s="96"/>
      <c r="BR38" s="96"/>
      <c r="BS38" s="96"/>
      <c r="BT38" s="96"/>
      <c r="BU38" s="97"/>
      <c r="BV38" s="95"/>
      <c r="BW38" s="96"/>
      <c r="BX38" s="96"/>
      <c r="BY38" s="96"/>
      <c r="BZ38" s="96"/>
      <c r="CA38" s="96"/>
      <c r="CB38" s="96"/>
      <c r="CC38" s="96"/>
      <c r="CD38" s="102"/>
    </row>
    <row r="39" spans="1:82" ht="13.5" thickBot="1">
      <c r="A39" s="157"/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  <c r="BI39" s="158"/>
      <c r="BJ39" s="158"/>
      <c r="BK39" s="158"/>
      <c r="BL39" s="158"/>
      <c r="BM39" s="158"/>
      <c r="BN39" s="158"/>
      <c r="BO39" s="158"/>
      <c r="BP39" s="158"/>
      <c r="BQ39" s="158"/>
      <c r="BR39" s="158"/>
      <c r="BS39" s="158"/>
      <c r="BT39" s="158"/>
      <c r="BU39" s="158"/>
      <c r="BV39" s="158"/>
      <c r="BW39" s="158"/>
      <c r="BX39" s="158"/>
      <c r="BY39" s="158"/>
      <c r="BZ39" s="158"/>
      <c r="CA39" s="158"/>
      <c r="CB39" s="158"/>
      <c r="CC39" s="158"/>
      <c r="CD39" s="159"/>
    </row>
    <row r="40" spans="1:82" s="6" customFormat="1" ht="15" customHeight="1">
      <c r="A40" s="82"/>
      <c r="B40" s="83"/>
      <c r="C40" s="83"/>
      <c r="D40" s="83"/>
      <c r="E40" s="86" t="s">
        <v>86</v>
      </c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9"/>
      <c r="BM40" s="108"/>
      <c r="BN40" s="108"/>
      <c r="BO40" s="108"/>
      <c r="BP40" s="108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D40" s="109"/>
    </row>
    <row r="41" spans="1:82" ht="15" customHeight="1">
      <c r="A41" s="43" t="s">
        <v>32</v>
      </c>
      <c r="B41" s="44"/>
      <c r="C41" s="44"/>
      <c r="D41" s="44"/>
      <c r="E41" s="47" t="s">
        <v>89</v>
      </c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6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6"/>
    </row>
    <row r="42" spans="1:82" ht="15" customHeight="1">
      <c r="A42" s="43" t="s">
        <v>34</v>
      </c>
      <c r="B42" s="44"/>
      <c r="C42" s="44"/>
      <c r="D42" s="44"/>
      <c r="E42" s="47" t="s">
        <v>87</v>
      </c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6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6"/>
    </row>
    <row r="43" spans="1:82" ht="15" customHeight="1" thickBot="1">
      <c r="A43" s="37" t="s">
        <v>35</v>
      </c>
      <c r="B43" s="38"/>
      <c r="C43" s="38"/>
      <c r="D43" s="38"/>
      <c r="E43" s="41" t="s">
        <v>88</v>
      </c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3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3"/>
    </row>
    <row r="45" spans="1:18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="1" customFormat="1" ht="11.25">
      <c r="A46" s="5" t="s">
        <v>98</v>
      </c>
    </row>
  </sheetData>
  <sheetProtection/>
  <mergeCells count="265">
    <mergeCell ref="BV40:CD40"/>
    <mergeCell ref="A41:D41"/>
    <mergeCell ref="E41:AK41"/>
    <mergeCell ref="AL41:AT41"/>
    <mergeCell ref="BM41:BU41"/>
    <mergeCell ref="BV41:CD41"/>
    <mergeCell ref="A40:D40"/>
    <mergeCell ref="E40:AK40"/>
    <mergeCell ref="AL40:AT40"/>
    <mergeCell ref="BM40:BU40"/>
    <mergeCell ref="BV30:CD30"/>
    <mergeCell ref="A27:D27"/>
    <mergeCell ref="E27:AK27"/>
    <mergeCell ref="AL27:AT27"/>
    <mergeCell ref="BM27:BU27"/>
    <mergeCell ref="A30:D30"/>
    <mergeCell ref="E30:AK30"/>
    <mergeCell ref="AL30:AT30"/>
    <mergeCell ref="BM30:BU30"/>
    <mergeCell ref="AU28:BC28"/>
    <mergeCell ref="AL26:AT26"/>
    <mergeCell ref="BM26:BU26"/>
    <mergeCell ref="BV26:CD26"/>
    <mergeCell ref="BV27:CD27"/>
    <mergeCell ref="AU26:BC26"/>
    <mergeCell ref="BD26:BL26"/>
    <mergeCell ref="AU27:BC27"/>
    <mergeCell ref="BD27:BL27"/>
    <mergeCell ref="BV24:CD24"/>
    <mergeCell ref="A25:D25"/>
    <mergeCell ref="E25:AK25"/>
    <mergeCell ref="AL25:AT25"/>
    <mergeCell ref="BM25:BU25"/>
    <mergeCell ref="BV25:CD25"/>
    <mergeCell ref="A24:D24"/>
    <mergeCell ref="E24:AK24"/>
    <mergeCell ref="AL24:AT24"/>
    <mergeCell ref="BM24:BU24"/>
    <mergeCell ref="BV23:CD23"/>
    <mergeCell ref="A23:D23"/>
    <mergeCell ref="E23:AK23"/>
    <mergeCell ref="AL23:AT23"/>
    <mergeCell ref="BM23:BU23"/>
    <mergeCell ref="AU23:BC23"/>
    <mergeCell ref="BD23:BL23"/>
    <mergeCell ref="BV22:CD22"/>
    <mergeCell ref="A22:D22"/>
    <mergeCell ref="E22:AK22"/>
    <mergeCell ref="AL22:AT22"/>
    <mergeCell ref="BM22:BU22"/>
    <mergeCell ref="AU22:BC22"/>
    <mergeCell ref="BD22:BL22"/>
    <mergeCell ref="BV19:CD19"/>
    <mergeCell ref="BV20:CD20"/>
    <mergeCell ref="A21:D21"/>
    <mergeCell ref="E21:AK21"/>
    <mergeCell ref="AL21:AT21"/>
    <mergeCell ref="BM21:BU21"/>
    <mergeCell ref="BV21:CD21"/>
    <mergeCell ref="A20:D20"/>
    <mergeCell ref="E20:AK20"/>
    <mergeCell ref="AL20:AT20"/>
    <mergeCell ref="BV4:CD4"/>
    <mergeCell ref="BV17:CD17"/>
    <mergeCell ref="A18:D18"/>
    <mergeCell ref="E18:AK18"/>
    <mergeCell ref="AL18:AT18"/>
    <mergeCell ref="BM18:BU18"/>
    <mergeCell ref="BV18:CD18"/>
    <mergeCell ref="A17:D17"/>
    <mergeCell ref="E17:AK17"/>
    <mergeCell ref="AL17:AT17"/>
    <mergeCell ref="BV37:CD38"/>
    <mergeCell ref="A39:CD39"/>
    <mergeCell ref="A16:D16"/>
    <mergeCell ref="E16:AK16"/>
    <mergeCell ref="AL16:AT16"/>
    <mergeCell ref="BM16:BU16"/>
    <mergeCell ref="BV16:CD16"/>
    <mergeCell ref="BM17:BU17"/>
    <mergeCell ref="A19:D19"/>
    <mergeCell ref="E19:AK19"/>
    <mergeCell ref="A37:D38"/>
    <mergeCell ref="E37:AK37"/>
    <mergeCell ref="AL37:AT38"/>
    <mergeCell ref="BM37:BU38"/>
    <mergeCell ref="E38:AK38"/>
    <mergeCell ref="AU37:BC38"/>
    <mergeCell ref="BD37:BL38"/>
    <mergeCell ref="A34:D36"/>
    <mergeCell ref="E34:AK34"/>
    <mergeCell ref="AL34:AT36"/>
    <mergeCell ref="BM34:BU36"/>
    <mergeCell ref="BV34:CD36"/>
    <mergeCell ref="E35:AK35"/>
    <mergeCell ref="E36:AK36"/>
    <mergeCell ref="A31:D33"/>
    <mergeCell ref="AL31:AT33"/>
    <mergeCell ref="E33:AK33"/>
    <mergeCell ref="E32:AK32"/>
    <mergeCell ref="BM31:BU33"/>
    <mergeCell ref="BV31:CD33"/>
    <mergeCell ref="E31:AK31"/>
    <mergeCell ref="BM4:BU4"/>
    <mergeCell ref="BV28:CD28"/>
    <mergeCell ref="A29:D29"/>
    <mergeCell ref="E29:AK29"/>
    <mergeCell ref="AL29:AT29"/>
    <mergeCell ref="BM29:BU29"/>
    <mergeCell ref="BV29:CD29"/>
    <mergeCell ref="A4:D4"/>
    <mergeCell ref="E4:AK4"/>
    <mergeCell ref="AL4:AT4"/>
    <mergeCell ref="BV7:CD7"/>
    <mergeCell ref="A6:D6"/>
    <mergeCell ref="E6:AK6"/>
    <mergeCell ref="AL6:AT6"/>
    <mergeCell ref="A5:D5"/>
    <mergeCell ref="E5:AK5"/>
    <mergeCell ref="AL5:AT5"/>
    <mergeCell ref="BM5:BU5"/>
    <mergeCell ref="BV9:CD9"/>
    <mergeCell ref="A8:D8"/>
    <mergeCell ref="E8:AK8"/>
    <mergeCell ref="AL8:AT8"/>
    <mergeCell ref="BV5:CD5"/>
    <mergeCell ref="BV6:CD6"/>
    <mergeCell ref="A7:D7"/>
    <mergeCell ref="E7:AK7"/>
    <mergeCell ref="AL7:AT7"/>
    <mergeCell ref="BM7:BU7"/>
    <mergeCell ref="BV11:CD11"/>
    <mergeCell ref="A10:D10"/>
    <mergeCell ref="E10:AK10"/>
    <mergeCell ref="AL10:AT10"/>
    <mergeCell ref="BM6:BU6"/>
    <mergeCell ref="BV8:CD8"/>
    <mergeCell ref="A9:D9"/>
    <mergeCell ref="E9:AK9"/>
    <mergeCell ref="AL9:AT9"/>
    <mergeCell ref="BM9:BU9"/>
    <mergeCell ref="BV13:CD13"/>
    <mergeCell ref="A12:D12"/>
    <mergeCell ref="E12:AK12"/>
    <mergeCell ref="AL12:AT12"/>
    <mergeCell ref="BM8:BU8"/>
    <mergeCell ref="BV10:CD10"/>
    <mergeCell ref="A11:D11"/>
    <mergeCell ref="E11:AK11"/>
    <mergeCell ref="AL11:AT11"/>
    <mergeCell ref="BM11:BU11"/>
    <mergeCell ref="BV15:CD15"/>
    <mergeCell ref="A14:D14"/>
    <mergeCell ref="E14:AK14"/>
    <mergeCell ref="AL14:AT14"/>
    <mergeCell ref="BM10:BU10"/>
    <mergeCell ref="BV12:CD12"/>
    <mergeCell ref="A13:D13"/>
    <mergeCell ref="E13:AK13"/>
    <mergeCell ref="AL13:AT13"/>
    <mergeCell ref="BM13:BU13"/>
    <mergeCell ref="BM19:BU19"/>
    <mergeCell ref="BM20:BU20"/>
    <mergeCell ref="A26:D26"/>
    <mergeCell ref="E26:AK26"/>
    <mergeCell ref="BM12:BU12"/>
    <mergeCell ref="BV14:CD14"/>
    <mergeCell ref="A15:D15"/>
    <mergeCell ref="E15:AK15"/>
    <mergeCell ref="AL15:AT15"/>
    <mergeCell ref="BM15:BU15"/>
    <mergeCell ref="A42:D42"/>
    <mergeCell ref="E42:AK42"/>
    <mergeCell ref="AL42:AT42"/>
    <mergeCell ref="BM42:BU42"/>
    <mergeCell ref="BM14:BU14"/>
    <mergeCell ref="A28:D28"/>
    <mergeCell ref="E28:AK28"/>
    <mergeCell ref="AL28:AT28"/>
    <mergeCell ref="BM28:BU28"/>
    <mergeCell ref="AL19:AT19"/>
    <mergeCell ref="AU4:BC4"/>
    <mergeCell ref="BD4:BL4"/>
    <mergeCell ref="AU5:BC5"/>
    <mergeCell ref="BD5:BL5"/>
    <mergeCell ref="BV42:CD42"/>
    <mergeCell ref="A43:D43"/>
    <mergeCell ref="E43:AK43"/>
    <mergeCell ref="AL43:AT43"/>
    <mergeCell ref="BM43:BU43"/>
    <mergeCell ref="BV43:CD43"/>
    <mergeCell ref="AU8:BC8"/>
    <mergeCell ref="BD8:BL8"/>
    <mergeCell ref="AU9:BC9"/>
    <mergeCell ref="BD9:BL9"/>
    <mergeCell ref="AU6:BC6"/>
    <mergeCell ref="BD6:BL6"/>
    <mergeCell ref="AU7:BC7"/>
    <mergeCell ref="BD7:BL7"/>
    <mergeCell ref="AU12:BC12"/>
    <mergeCell ref="BD12:BL12"/>
    <mergeCell ref="AU13:BC13"/>
    <mergeCell ref="BD13:BL13"/>
    <mergeCell ref="AU10:BC10"/>
    <mergeCell ref="BD10:BL10"/>
    <mergeCell ref="AU11:BC11"/>
    <mergeCell ref="BD11:BL11"/>
    <mergeCell ref="AU16:BC16"/>
    <mergeCell ref="BD16:BL16"/>
    <mergeCell ref="AU17:BC17"/>
    <mergeCell ref="BD17:BL17"/>
    <mergeCell ref="AU14:BC14"/>
    <mergeCell ref="BD14:BL14"/>
    <mergeCell ref="AU15:BC15"/>
    <mergeCell ref="BD15:BL15"/>
    <mergeCell ref="AU20:BC20"/>
    <mergeCell ref="BD20:BL20"/>
    <mergeCell ref="AU21:BC21"/>
    <mergeCell ref="BD21:BL21"/>
    <mergeCell ref="AU18:BC18"/>
    <mergeCell ref="BD18:BL18"/>
    <mergeCell ref="AU19:BC19"/>
    <mergeCell ref="BD19:BL19"/>
    <mergeCell ref="BD28:BL28"/>
    <mergeCell ref="AU29:BC29"/>
    <mergeCell ref="BD29:BL29"/>
    <mergeCell ref="AU30:BC30"/>
    <mergeCell ref="BD30:BL30"/>
    <mergeCell ref="AU24:BC24"/>
    <mergeCell ref="BD24:BL24"/>
    <mergeCell ref="AU25:BC25"/>
    <mergeCell ref="BD25:BL25"/>
    <mergeCell ref="AU43:BC43"/>
    <mergeCell ref="BD43:BL43"/>
    <mergeCell ref="AU40:BC40"/>
    <mergeCell ref="BD40:BL40"/>
    <mergeCell ref="AU41:BC41"/>
    <mergeCell ref="BD41:BL41"/>
    <mergeCell ref="A1:D1"/>
    <mergeCell ref="E1:AK1"/>
    <mergeCell ref="AL1:AT1"/>
    <mergeCell ref="AU1:BC1"/>
    <mergeCell ref="AU42:BC42"/>
    <mergeCell ref="BD42:BL42"/>
    <mergeCell ref="AU31:BC33"/>
    <mergeCell ref="BD31:BL33"/>
    <mergeCell ref="AU34:BC36"/>
    <mergeCell ref="BD34:BL36"/>
    <mergeCell ref="BD1:BL1"/>
    <mergeCell ref="BM1:BU1"/>
    <mergeCell ref="BV1:CD1"/>
    <mergeCell ref="A2:D2"/>
    <mergeCell ref="E2:AK2"/>
    <mergeCell ref="AL2:AT2"/>
    <mergeCell ref="AU2:BC2"/>
    <mergeCell ref="BD2:BL2"/>
    <mergeCell ref="BM2:BU2"/>
    <mergeCell ref="BV2:CD2"/>
    <mergeCell ref="BD3:BL3"/>
    <mergeCell ref="BM3:BU3"/>
    <mergeCell ref="BV3:CD3"/>
    <mergeCell ref="A3:D3"/>
    <mergeCell ref="E3:AK3"/>
    <mergeCell ref="AL3:AT3"/>
    <mergeCell ref="AU3:BC3"/>
  </mergeCells>
  <printOptions/>
  <pageMargins left="0.3937007874015748" right="0.1968503937007874" top="0.3937007874015748" bottom="0.3937007874015748" header="0.2755905511811024" footer="0.2755905511811024"/>
  <pageSetup horizontalDpi="600" verticalDpi="600" orientation="portrait" paperSize="9" scale="85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Кирюнина Анна Вадимовна</cp:lastModifiedBy>
  <cp:lastPrinted>2016-03-01T13:20:24Z</cp:lastPrinted>
  <dcterms:created xsi:type="dcterms:W3CDTF">2004-06-16T07:44:42Z</dcterms:created>
  <dcterms:modified xsi:type="dcterms:W3CDTF">2017-06-15T12:48:21Z</dcterms:modified>
  <cp:category/>
  <cp:version/>
  <cp:contentType/>
  <cp:contentStatus/>
</cp:coreProperties>
</file>